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cer\Documents\Especilización en gerencia y Gestión cultural\Trabajos\"/>
    </mc:Choice>
  </mc:AlternateContent>
  <xr:revisionPtr revIDLastSave="0" documentId="13_ncr:1_{968A1CE2-E6CE-4A68-904E-8D31A4B97B3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ronograma" sheetId="15" r:id="rId1"/>
    <sheet name="Presupuesto general" sheetId="19" r:id="rId2"/>
    <sheet name="AUASPA IUIAIKUNA" sheetId="16" state="hidden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46" i="19" l="1"/>
  <c r="J44" i="19"/>
  <c r="J38" i="19"/>
  <c r="J34" i="19"/>
  <c r="J28" i="19"/>
  <c r="I43" i="19"/>
  <c r="I42" i="19"/>
  <c r="I41" i="19"/>
  <c r="I40" i="19"/>
  <c r="I44" i="19" s="1"/>
  <c r="I36" i="19"/>
  <c r="I38" i="19" s="1"/>
  <c r="I32" i="19"/>
  <c r="I31" i="19"/>
  <c r="I30" i="19"/>
  <c r="I25" i="19"/>
  <c r="I26" i="19"/>
  <c r="I27" i="19"/>
  <c r="I24" i="19"/>
  <c r="I28" i="19" s="1"/>
  <c r="I20" i="19"/>
  <c r="I19" i="19"/>
  <c r="I18" i="19"/>
  <c r="I15" i="19"/>
  <c r="I14" i="19"/>
  <c r="I13" i="19"/>
  <c r="I12" i="19"/>
  <c r="I11" i="19"/>
  <c r="I10" i="19"/>
  <c r="I16" i="19" l="1"/>
  <c r="I34" i="19"/>
  <c r="I22" i="19"/>
  <c r="I46" i="19" l="1"/>
  <c r="J25" i="19" l="1"/>
  <c r="J15" i="19"/>
  <c r="J42" i="19"/>
  <c r="J40" i="19"/>
  <c r="J31" i="19"/>
  <c r="J20" i="19"/>
  <c r="J19" i="19"/>
  <c r="J11" i="19"/>
  <c r="J12" i="19"/>
  <c r="J10" i="19"/>
  <c r="J26" i="19"/>
  <c r="J18" i="19"/>
  <c r="J24" i="19"/>
  <c r="J41" i="19"/>
  <c r="J14" i="19"/>
  <c r="J32" i="19"/>
  <c r="J27" i="19"/>
  <c r="J13" i="19"/>
  <c r="J30" i="19"/>
  <c r="J43" i="19"/>
  <c r="J36" i="19"/>
  <c r="J22" i="19" l="1"/>
  <c r="J16" i="19"/>
</calcChain>
</file>

<file path=xl/sharedStrings.xml><?xml version="1.0" encoding="utf-8"?>
<sst xmlns="http://schemas.openxmlformats.org/spreadsheetml/2006/main" count="1724" uniqueCount="195">
  <si>
    <t>Tejiendo Raíces Ancestrales: Preservando la identidad cultural Kamëntsá Inga en el Valle de Sibundoy
"Jabiam Bëngbe bëtsananëngbe Juabna. Bëngbe luarents jëtsjabuachenam cabëngbe soyëng."
Traducción Kamëntsá. Taita Alfonso Jamioy y Claudia Chicunque
“Awaspa nugpamanda achalakunawa: migchispa nukanchipa kai kamëntsá Inga Kindy Kocha”
Traducción Inga. Jose Muyuy</t>
  </si>
  <si>
    <t xml:space="preserve">ESTRATEGIAS </t>
  </si>
  <si>
    <t>ACTIVIDAD</t>
  </si>
  <si>
    <t>TAREA</t>
  </si>
  <si>
    <t>SUB TAREAS</t>
  </si>
  <si>
    <t>MES 1       FEB</t>
  </si>
  <si>
    <t>MES 2 MARZO</t>
  </si>
  <si>
    <t>MES 3 ABRIL</t>
  </si>
  <si>
    <t>MES 4 MAYO</t>
  </si>
  <si>
    <t>MES 5 JUNIO</t>
  </si>
  <si>
    <t>MES 6 JULIO</t>
  </si>
  <si>
    <t>RESPONSABLES</t>
  </si>
  <si>
    <t>Estrategia Política y financiera
Enfoque: Teniendo en cuenta que el proyecto tiene un énfasis en realizar actividades que refuercen la identidad cultural, es necesario una búsqueda aliados estratégicos que soporten las necesidades económicas y jurídicas del proyecto.</t>
  </si>
  <si>
    <t>Identificación de organizaciones (organizaciones gubernamentales y no gubernamentales, instituciones académicas) que puedan ser aliados estratégicos.</t>
  </si>
  <si>
    <t>Tarea 1: Identificación de aliados estratégicos</t>
  </si>
  <si>
    <t>Elección de las organizaciones que puedan participar.</t>
  </si>
  <si>
    <t>Comité itercultural</t>
  </si>
  <si>
    <t>Sistematización en una base de datos en excel con toda la información de aquellas organizaciones.</t>
  </si>
  <si>
    <t xml:space="preserve"> Base datos de aliados estratégicos con información detallada de cada una de las organizaciones tales como: misión, visión, ubicación, página web, número de contacto y cómo aportaría al proyecto.</t>
  </si>
  <si>
    <t xml:space="preserve">Búsqueda de políticas públicas que financien o presenten estímulos destinados a comunidades indígenas. </t>
  </si>
  <si>
    <t>Tarea 2: Búsqueda de estímulos</t>
  </si>
  <si>
    <t>Encontrar en motores de búsqueda y trabajos investigativos, las políticas públicas que puedan servir al proyecto</t>
  </si>
  <si>
    <t>Elegir las políticas públicas que planteen estímulos o apoyos monetarios a proyectos culturales</t>
  </si>
  <si>
    <t>Aplicar a aquellos estímulos que se alineen con el interes principal del proyecto</t>
  </si>
  <si>
    <t>Estrategia Social: “Tejiendo Identidades Kamëntsá Inga: Un Diagnóstico Comunitario”
Enfoque:
Es un enfoque integral y participativo diseñado para fomentar el autorreconocimiento de la identidad en la comunidad Kamëntsá Inga. Esta estrategia tiene como objetivo comprender a profundidad los intereses, dinámicas y desafíos que influyen en la identidad de la comunidad. Los resultados de este diagnóstico servirán de base para la promoción de la participación de la comunidad en la preservación y fortalecimiento de su identidad cultural.</t>
  </si>
  <si>
    <t>Reuniones iniciales de sensibilización y consentimiento con líderes comunitarios y miembros clave de la comunidad.</t>
  </si>
  <si>
    <t>Tarea 1: Organización de Reuniones iniciales de sensibilización y consentimiento con líderes comunitarios y miembros clave de la comunidad.</t>
  </si>
  <si>
    <t>Planificación de reuniones con líderes comunitarios y miembros clave.</t>
  </si>
  <si>
    <t> </t>
  </si>
  <si>
    <t xml:space="preserve">Comité intercultural. Comunidad. Comité de comunicación. </t>
  </si>
  <si>
    <t>Preparación de material informativo y presentaciones para explicar el propósito de la estrategia.</t>
  </si>
  <si>
    <t>Registro y archivo de los acuerdos, responsabilidades y consentimientos formales de líderes y miembros clave de la comunidad por escrito.</t>
  </si>
  <si>
    <t xml:space="preserve">Alquiler del lugar </t>
  </si>
  <si>
    <t>Convocar a los lideres y miembros clave de la comunidad</t>
  </si>
  <si>
    <t>Refrigerios.</t>
  </si>
  <si>
    <t>Papeleria</t>
  </si>
  <si>
    <t>Estrategia Pedagógica: “Conectando con nuestras raíces, una mirada al presente para ﻿observar el pasado”
Enfoque: Etnoeducación
La estrategia de etnoeducación parte de los principios de autonomía, participación comunitaria, interculturalidad, diversidad lingüística, y cohesión social, fundamentada en la territorialidad. Estos principios están presentes en la educación propia, en la acción de la familia y la comunidad, en los saberes de los mayores y en los procesos de concertación entre las autoridades tradicionales y el gobierno (Unicef, s.f. pág.1)</t>
  </si>
  <si>
    <t>Talleres de Tradición Oral y Escritura</t>
  </si>
  <si>
    <t>Tarea 1: Planificación y preparación de talleres</t>
  </si>
  <si>
    <t>Plan de talleres detallado.</t>
  </si>
  <si>
    <t>Comité intercultural. Comunidad. Comité de comunicación. Comité de logistica</t>
  </si>
  <si>
    <t>Material didáctico (papel, bolígrafos, grabadoras, etc.).</t>
  </si>
  <si>
    <t>Listas de participantes.</t>
  </si>
  <si>
    <t>Alquiler de espacio</t>
  </si>
  <si>
    <t>Honorarios de facilitadores</t>
  </si>
  <si>
    <t>Tarea 2: Facilitación de talleres</t>
  </si>
  <si>
    <t>Documentación de las producciones escritas y orales generadas en los talleres.</t>
  </si>
  <si>
    <t>Evaluación de los participantes.</t>
  </si>
  <si>
    <t>Refrigerios</t>
  </si>
  <si>
    <t>Impresión de certificados o reconocimientos</t>
  </si>
  <si>
    <t xml:space="preserve">Tarea 3: Seguimiento y evaluación de talleres </t>
  </si>
  <si>
    <t>Informe de seguimiento que resume los logros y desafíos de los talleres.</t>
  </si>
  <si>
    <t>Recopilación de retroalimentación de los participantes.</t>
  </si>
  <si>
    <t>Compilación y análisis de datos</t>
  </si>
  <si>
    <t>Encuestas de satisfacción</t>
  </si>
  <si>
    <t>Proyección de documentales y películas</t>
  </si>
  <si>
    <t>Tarea 1: Selección y adquisición de material audiovisual</t>
  </si>
  <si>
    <t>Licencias de películas o documentales.</t>
  </si>
  <si>
    <t>Alquiler de equipo de proyección</t>
  </si>
  <si>
    <t>Tarea 2: Organización de proyecciones y discusiones</t>
  </si>
  <si>
    <t>Proyecciones de documentales y películas seleccionadas.</t>
  </si>
  <si>
    <t>Discusiones y debates posteriores a las proyecciones.</t>
  </si>
  <si>
    <t>Resúmenes de las discusiones y comentarios de los participantes.</t>
  </si>
  <si>
    <t>Alquiler de espacio para proyecciones</t>
  </si>
  <si>
    <t>Conversatorios y charlas</t>
  </si>
  <si>
    <t>Tarea 1: Planificación y coordinación de conversatorios y charlas</t>
  </si>
  <si>
    <t>Agenda de conversatorios y charlas.</t>
  </si>
  <si>
    <t>Materiales impresos o visuales según el conversatorio.</t>
  </si>
  <si>
    <t>Honorarios de ponentes o sabedores</t>
  </si>
  <si>
    <t>Alquiler de espacio para los conversatorios</t>
  </si>
  <si>
    <t>Tarea 2: Facilitación de conversatorios y charlas</t>
  </si>
  <si>
    <t>Registro de las conversaciones y conclusiones.</t>
  </si>
  <si>
    <t>Refrigerios para los participantes</t>
  </si>
  <si>
    <t>Ceremonias y rituales tradicionales</t>
  </si>
  <si>
    <t>Tarea 1: Preparación y organización de ceremonias</t>
  </si>
  <si>
    <t>Elementos necesarios para las ceremonias.</t>
  </si>
  <si>
    <t>Documentación audiovisual de las ceremonias.</t>
  </si>
  <si>
    <t>Resumen de la importancia cultural y espiritual de las ceremonias.</t>
  </si>
  <si>
    <t>Fotografía y videografía para la documentación</t>
  </si>
  <si>
    <t>Alquiler de espacio y equipos para las ceremonias</t>
  </si>
  <si>
    <t xml:space="preserve">Reconocimiento a los sabedores </t>
  </si>
  <si>
    <t>Realización de actividad de cierre</t>
  </si>
  <si>
    <t>Tarea 1: Planificación y organización de la actividad de cierre</t>
  </si>
  <si>
    <t>Resumen de las reflexiones y conclusiones de la actividad de cierre.</t>
  </si>
  <si>
    <t>Documentación de los próximos pasos y acciones futuras.</t>
  </si>
  <si>
    <t>Alquiler de espacio y logística para la actividad de cierre</t>
  </si>
  <si>
    <t>Material para la actividad (decoraciones, papeleria, etc.)</t>
  </si>
  <si>
    <t>Muestra del material recogido en la estrategia</t>
  </si>
  <si>
    <t>Reconocimiento a los participantes</t>
  </si>
  <si>
    <t>Refrigerios de los participantes</t>
  </si>
  <si>
    <t>Estrategia de comunicación
A través de canales de comunicación culturalmente sensibles e identificados, campañas de concientización, reuniones participativas, plataforma en línea, medios de comunicación propia, esta estrategia busca involucrar activamente a la comunidad fomentando así el sentido de pertenencia (autorreconocimiento). Se basa en la idea de dar voz a la comunidad y reflejar las tradiciones y valores de los pueblos Kamëntsá Inga.
Enfoque: “Identidad Viva, Comunidad Activa.”</t>
  </si>
  <si>
    <t>1. Creación de grupos comunitarios en las plataformas digitales: Facebook, Instagram,Tic Tock y WhatsApp; que contengan información de gran valor cultural, para mantener una comunicación constante con la comunidad, brindando actualizacionessobre las actividades y oportunidades para participar.</t>
  </si>
  <si>
    <t>Tarea 1: Crear equipo de trabajo</t>
  </si>
  <si>
    <t>Definir personal que va a trabajar en el proyecto,
director y productor (Comité Comunicación)
un periodista (Comité Comunicación)
diseñador gráfico (Personal externo)</t>
  </si>
  <si>
    <t xml:space="preserve">Comité de comunicación. </t>
  </si>
  <si>
    <t>Tarea 2: Crear identidatidad corporativa del proyecto</t>
  </si>
  <si>
    <t>Creación de logo, fuentes, colorización y correo electronico del proyecto.</t>
  </si>
  <si>
    <t>Tarea 3: Planificación de las temáticas y el tipo de contenido que se realizara durante todo el proyecto.</t>
  </si>
  <si>
    <t>Organizar un cronograma en el cual se establezca una tematica semanal o quincenal según la necesidad de lo planificado  para la creación del material publicitario y/o contenido en redes, a lo largo de todo el proyecto</t>
  </si>
  <si>
    <t>Tarea 3: Recolectar material audiovisual en el campo</t>
  </si>
  <si>
    <t>Apoyo Logistico y viaticos del personal encargado de:
Visitar la comunidad Kamëntsá Inga en el Valle de Sibundoy
Realizar la producción de audio y video.
"Honorarios del personal"
(3 personas)</t>
  </si>
  <si>
    <t>Tarea 4: Hacer una base de datos de los miembros de la comunidad que utilizan redes sociales.</t>
  </si>
  <si>
    <t>Realizar una encuesta a los miembros de la comunidad
Segmentar por edades</t>
  </si>
  <si>
    <t>Tarea 5: Crear grupos comunitarios en Facebook, Instagram, Tic Tock y WhatsApp</t>
  </si>
  <si>
    <t>Crear los grupos comunitarios en las plataformas seleccionadas
Agregar a todos los miembros que utilizan las redes sociales</t>
  </si>
  <si>
    <t>Tarea 6: Recurso gráfico de publicidad impresa y radial</t>
  </si>
  <si>
    <t>Impresión de volantes, afiches, etc.
Cuñas radiales
Perifoneo</t>
  </si>
  <si>
    <t>2. Lanzar campañas de comunicación cultural via streaming para compartir aspectosrelevantes de la cultura Kamëntsá Inga, como su historia, artesanías, música y tradiciones.</t>
  </si>
  <si>
    <t>Tarea 1: Seleccionar los ponentes inivitados a cada streaming</t>
  </si>
  <si>
    <t>Honorarios de los ponentes o sabedores invitados</t>
  </si>
  <si>
    <t>Tarea 2: Capacitación y dotacion de equipo a miembros de la comunidad</t>
  </si>
  <si>
    <t>Compra camara web
Instalación y capacitación de manejo de software para streaming</t>
  </si>
  <si>
    <t>Tarea 3: Definir el tema y contenido para cada streaming</t>
  </si>
  <si>
    <t>Material audiovisual relaionado al tema</t>
  </si>
  <si>
    <t>Tarea 4: Realizar la transmisión según fechas programadas</t>
  </si>
  <si>
    <t>Hacer el pregrabado y enviar información al diseñador editor
Post producción
Canal de internet</t>
  </si>
  <si>
    <t>3. Publicación de perfiles y entrevistas de miembros destacados de la comunidadque hayan contribuido de manera significativa a la preservación y promoción dela cultura y la identidad Kamëntsá Inga.</t>
  </si>
  <si>
    <t>Tarea 1: Definir a qué miembros de la comunidad se les va a realizar las entrevistas y los perfiles</t>
  </si>
  <si>
    <t>Revisar perfiles de miembros destacados de la comunidad
Honorarios de los entrevistados</t>
  </si>
  <si>
    <t>Tarea 2: Realizar las entrevistas y los perfiles</t>
  </si>
  <si>
    <t>Equipo de produccion
Grabación de las entrevistas</t>
  </si>
  <si>
    <t>Tarea 3: Realizar Post produccion de las entrevistas y los perfiles</t>
  </si>
  <si>
    <t>Equipo de post producción</t>
  </si>
  <si>
    <t>Tarea 4: Definir fechas de publicación</t>
  </si>
  <si>
    <t>Cronograma de fechas de publicación</t>
  </si>
  <si>
    <t>Tarea 5: Publicar en las plataformas digitales seleccionadas</t>
  </si>
  <si>
    <t>Material audiovisal terminado (Videos de maximo 8 minutos)
Subir videos a las redes sociales definidas</t>
  </si>
  <si>
    <t>Plan detallado  + producciones + informe de seguimiento (impreso)</t>
  </si>
  <si>
    <t>Alquiler del espacio (talleres + películas + conversatorios)</t>
  </si>
  <si>
    <t>Licencias de películas</t>
  </si>
  <si>
    <t>Equipo de proyección</t>
  </si>
  <si>
    <t>RUBRO</t>
  </si>
  <si>
    <t>VALOR UNITARIO</t>
  </si>
  <si>
    <t>CANTIDAD</t>
  </si>
  <si>
    <t>TOTAL</t>
  </si>
  <si>
    <t>EQUIPO DE TRABAJO</t>
  </si>
  <si>
    <t>Honorarios equipo de dirección y realización: Director General, Productor, Coordinadores, Presentadores u otros (Gestores Culturales)</t>
  </si>
  <si>
    <t>Honorarios talleristas o formadores (sabedores)</t>
  </si>
  <si>
    <t>Honorarios diseñador grafico y editor de videos (identidad del proyecto, imágenes, videos, reels, etc)</t>
  </si>
  <si>
    <t>Honorarios del personal tecnico</t>
  </si>
  <si>
    <t>Honorarios de las personas entrevistadas</t>
  </si>
  <si>
    <t>Honorarios de los ponentes o sabedores invitados estrategia de comunicación</t>
  </si>
  <si>
    <t>ALQUILERES</t>
  </si>
  <si>
    <t>Sonido, iluminación, equipos especializados</t>
  </si>
  <si>
    <t>Alojamiento y Alimentación y Gastos de Viaje</t>
  </si>
  <si>
    <t>Refrigerios (talleres, evento cierre)</t>
  </si>
  <si>
    <t>Pasaje ida y regreso 2 persona desde Bogota hasta la comunidad en el Valle de Sibundoy</t>
  </si>
  <si>
    <t>Alimentacion por 9 dias</t>
  </si>
  <si>
    <t>viaticos</t>
  </si>
  <si>
    <t>Producción</t>
  </si>
  <si>
    <t>Papeleria (impresiones, materiales, lapices..)</t>
  </si>
  <si>
    <t>Transportes</t>
  </si>
  <si>
    <t>Carga y Escenografía, otros</t>
  </si>
  <si>
    <t xml:space="preserve">Difusión y Publicidad </t>
  </si>
  <si>
    <t>Servicio de internet</t>
  </si>
  <si>
    <t>Recurso gráfico de publicidad impresa, radial y/o perifoneo</t>
  </si>
  <si>
    <t>Compra camara web</t>
  </si>
  <si>
    <t>TOTAL PROYECTO</t>
  </si>
  <si>
    <t xml:space="preserve">Jacocan jabiam bëngbe tsbensoyëng y oyebuambnaysoy
Tejiendo la palabra desde la chagra y los tejidos
</t>
  </si>
  <si>
    <t xml:space="preserve">SUBACTIVIDAD- DESCRIPCIÓN </t>
  </si>
  <si>
    <t>MES 1       MARZO</t>
  </si>
  <si>
    <t>MES 2        ABRIL</t>
  </si>
  <si>
    <t>MES 3 MAYO</t>
  </si>
  <si>
    <t>MES 4 JUNIO</t>
  </si>
  <si>
    <t>MES 5 JULIO</t>
  </si>
  <si>
    <t>MES 6 AGOS</t>
  </si>
  <si>
    <t>MES 7 SEP</t>
  </si>
  <si>
    <t>MES 8     OCT</t>
  </si>
  <si>
    <t>MES  9 NOV</t>
  </si>
  <si>
    <t>MES 10 DIC</t>
  </si>
  <si>
    <t xml:space="preserve">REALIZACIÓN DE SOCIALIZACIÓN DE ACTIVIDADES, CRONOGRAMA, ACUERDOS Y FIRMA ACTA DE COMPROMISO. </t>
  </si>
  <si>
    <t>X</t>
  </si>
  <si>
    <t>EVALUACIÓN Y FINALIZACIÓN DEL PROYECTO. ACUERDOS CONTINUIDAD PROCESO</t>
  </si>
  <si>
    <t xml:space="preserve"> </t>
  </si>
  <si>
    <t>Conversatorio abiertos: Identidad cultural en el Territorio</t>
  </si>
  <si>
    <t>x</t>
  </si>
  <si>
    <t>Conversatorio abierto: Tejidos, símbolos y colores</t>
  </si>
  <si>
    <t>Conversatorio abierto: Economías propias kamentsa Inga</t>
  </si>
  <si>
    <t>conversatorio abierto: encuentro de mujeres, tejiendo la palabra. Preparación de comidas tradicionales</t>
  </si>
  <si>
    <t>Mingas de trabajo, Jajañ comunitario y jajañ en cada hogar. Intercambio de semillas. Entrega de plántulas y siembra</t>
  </si>
  <si>
    <t xml:space="preserve"> Taller de aprendizaje: preparación de pomadas con plantas medicinales del jajañ</t>
  </si>
  <si>
    <t>Dialogo de saberes, compartir de alimentos tradicionales</t>
  </si>
  <si>
    <t>Organización Feria de economías propias resguardo San Francisco con el proceso de Plan de Vida con enfoque territorial (PIVET)</t>
  </si>
  <si>
    <t>Toma de yage, purgante y limbpieza</t>
  </si>
  <si>
    <t xml:space="preserve">Taller de tejido chaquira </t>
  </si>
  <si>
    <t>Capacitacion  Enchapado en mascaras</t>
  </si>
  <si>
    <t>Tejido corona colectiva. Con talleres en faja</t>
  </si>
  <si>
    <t>Tejido en Cesteria</t>
  </si>
  <si>
    <t xml:space="preserve">Programas de radio y difusión </t>
  </si>
  <si>
    <t>Impresión Difusion de contenidos multimedia y resultados esperados</t>
  </si>
  <si>
    <t>Conversatorio de cierre del proyecto</t>
  </si>
  <si>
    <r>
      <t xml:space="preserve">U/MEDIDA </t>
    </r>
    <r>
      <rPr>
        <b/>
        <sz val="12"/>
        <color rgb="FFC00000"/>
        <rFont val="Calibri"/>
        <family val="2"/>
      </rPr>
      <t>TIEMPO - DIAS</t>
    </r>
  </si>
  <si>
    <t>Subtotal</t>
  </si>
  <si>
    <t>Registro fotográfico</t>
  </si>
  <si>
    <t>Análisis Vertical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</si>
</sst>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5" formatCode="_-[$USD]\ * #,##0_-;\-[$USD]\ * #,##0_-;_-[$USD]\ * &quot;-&quot;??_-;_-@_-"/>
    <numFmt numFmtId="167" formatCode="&quot;$&quot;#,##0"/>
  </numFmts>
  <fonts count="2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3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Calibri"/>
      <family val="2"/>
    </font>
    <font>
      <b/>
      <sz val="11"/>
      <color rgb="FF000000"/>
      <name val="Calibri"/>
      <family val="2"/>
    </font>
    <font>
      <sz val="10"/>
      <color rgb="FF000000"/>
      <name val="Calibri"/>
      <family val="2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1"/>
      <color rgb="FF000000"/>
      <name val="Calibri"/>
      <family val="2"/>
    </font>
    <font>
      <b/>
      <sz val="14"/>
      <color rgb="FFC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0000"/>
      <name val="Calibri"/>
      <family val="2"/>
    </font>
    <font>
      <b/>
      <sz val="10"/>
      <color theme="1"/>
      <name val="Calibri"/>
      <family val="2"/>
    </font>
    <font>
      <b/>
      <sz val="10"/>
      <color rgb="FF000000"/>
      <name val="Calibri"/>
      <family val="2"/>
    </font>
    <font>
      <b/>
      <sz val="14"/>
      <color rgb="FFC00000"/>
      <name val="Calibri"/>
      <family val="2"/>
    </font>
    <font>
      <b/>
      <sz val="12"/>
      <name val="Calibri"/>
      <family val="2"/>
    </font>
    <font>
      <b/>
      <sz val="12"/>
      <color rgb="FFC00000"/>
      <name val="Calibri"/>
      <family val="2"/>
    </font>
    <font>
      <sz val="11"/>
      <color rgb="FFC00000"/>
      <name val="Calibri"/>
      <family val="2"/>
    </font>
    <font>
      <b/>
      <sz val="11"/>
      <color rgb="FFC00000"/>
      <name val="Calibri"/>
      <family val="2"/>
    </font>
    <font>
      <b/>
      <sz val="11"/>
      <color theme="1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rgb="FF000000"/>
      </patternFill>
    </fill>
    <fill>
      <patternFill patternType="solid">
        <fgColor rgb="FFF1A7E3"/>
        <bgColor indexed="64"/>
      </patternFill>
    </fill>
    <fill>
      <patternFill patternType="solid">
        <fgColor rgb="FF00B0F0"/>
        <bgColor indexed="64"/>
      </patternFill>
    </fill>
  </fills>
  <borders count="129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theme="1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theme="2" tint="-9.9978637043366805E-2"/>
      </left>
      <right style="thin">
        <color theme="1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theme="1"/>
      </left>
      <right style="thin">
        <color rgb="FF000000"/>
      </right>
      <top style="thin">
        <color theme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 style="thin">
        <color rgb="FF000000"/>
      </bottom>
      <diagonal/>
    </border>
    <border>
      <left style="thin">
        <color rgb="FF000000"/>
      </left>
      <right style="thin">
        <color theme="1"/>
      </right>
      <top style="thin">
        <color theme="1"/>
      </top>
      <bottom style="thin">
        <color rgb="FF000000"/>
      </bottom>
      <diagonal/>
    </border>
    <border>
      <left style="thin">
        <color theme="1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theme="1"/>
      </right>
      <top style="thin">
        <color rgb="FF000000"/>
      </top>
      <bottom/>
      <diagonal/>
    </border>
    <border>
      <left style="thin">
        <color theme="2" tint="-9.9978637043366805E-2"/>
      </left>
      <right/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rgb="FF000000"/>
      </left>
      <right/>
      <top style="thin">
        <color theme="1"/>
      </top>
      <bottom style="thin">
        <color rgb="FF000000"/>
      </bottom>
      <diagonal/>
    </border>
    <border>
      <left style="medium">
        <color theme="1"/>
      </left>
      <right style="thin">
        <color rgb="FF000000"/>
      </right>
      <top style="medium">
        <color theme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theme="1"/>
      </top>
      <bottom style="thin">
        <color rgb="FF000000"/>
      </bottom>
      <diagonal/>
    </border>
    <border>
      <left style="thin">
        <color rgb="FF000000"/>
      </left>
      <right/>
      <top style="medium">
        <color theme="1"/>
      </top>
      <bottom style="thin">
        <color rgb="FF000000"/>
      </bottom>
      <diagonal/>
    </border>
    <border>
      <left style="thin">
        <color theme="1"/>
      </left>
      <right style="thin">
        <color theme="2" tint="-9.9978637043366805E-2"/>
      </right>
      <top style="medium">
        <color theme="1"/>
      </top>
      <bottom style="thin">
        <color theme="2" tint="-9.9978637043366805E-2"/>
      </bottom>
      <diagonal/>
    </border>
    <border>
      <left style="thin">
        <color theme="2" tint="-9.9978637043366805E-2"/>
      </left>
      <right style="thin">
        <color theme="2" tint="-9.9978637043366805E-2"/>
      </right>
      <top style="medium">
        <color theme="1"/>
      </top>
      <bottom style="thin">
        <color theme="2" tint="-9.9978637043366805E-2"/>
      </bottom>
      <diagonal/>
    </border>
    <border>
      <left style="thin">
        <color theme="2" tint="-9.9978637043366805E-2"/>
      </left>
      <right/>
      <top style="medium">
        <color theme="1"/>
      </top>
      <bottom style="thin">
        <color theme="2" tint="-9.9978637043366805E-2"/>
      </bottom>
      <diagonal/>
    </border>
    <border>
      <left style="thin">
        <color theme="2" tint="-9.9978637043366805E-2"/>
      </left>
      <right style="thin">
        <color theme="1"/>
      </right>
      <top style="medium">
        <color theme="1"/>
      </top>
      <bottom style="thin">
        <color theme="2" tint="-9.9978637043366805E-2"/>
      </bottom>
      <diagonal/>
    </border>
    <border>
      <left/>
      <right style="thin">
        <color rgb="FF000000"/>
      </right>
      <top style="medium">
        <color theme="1"/>
      </top>
      <bottom style="thin">
        <color rgb="FF000000"/>
      </bottom>
      <diagonal/>
    </border>
    <border>
      <left style="thin">
        <color rgb="FF000000"/>
      </left>
      <right style="medium">
        <color theme="1"/>
      </right>
      <top style="medium">
        <color theme="1"/>
      </top>
      <bottom style="thin">
        <color rgb="FF000000"/>
      </bottom>
      <diagonal/>
    </border>
    <border>
      <left style="medium">
        <color theme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theme="1"/>
      </right>
      <top style="thin">
        <color rgb="FF000000"/>
      </top>
      <bottom style="thin">
        <color rgb="FF000000"/>
      </bottom>
      <diagonal/>
    </border>
    <border>
      <left style="medium">
        <color theme="1"/>
      </left>
      <right style="thin">
        <color rgb="FF000000"/>
      </right>
      <top style="thin">
        <color rgb="FF000000"/>
      </top>
      <bottom style="medium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theme="1"/>
      </bottom>
      <diagonal/>
    </border>
    <border>
      <left style="thin">
        <color rgb="FF000000"/>
      </left>
      <right/>
      <top style="thin">
        <color rgb="FF000000"/>
      </top>
      <bottom style="medium">
        <color theme="1"/>
      </bottom>
      <diagonal/>
    </border>
    <border>
      <left style="thin">
        <color theme="1"/>
      </left>
      <right style="thin">
        <color theme="2" tint="-9.9978637043366805E-2"/>
      </right>
      <top style="thin">
        <color theme="2" tint="-9.9978637043366805E-2"/>
      </top>
      <bottom style="medium">
        <color theme="1"/>
      </bottom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medium">
        <color theme="1"/>
      </bottom>
      <diagonal/>
    </border>
    <border>
      <left style="thin">
        <color theme="2" tint="-9.9978637043366805E-2"/>
      </left>
      <right/>
      <top style="thin">
        <color theme="2" tint="-9.9978637043366805E-2"/>
      </top>
      <bottom style="medium">
        <color theme="1"/>
      </bottom>
      <diagonal/>
    </border>
    <border>
      <left style="thin">
        <color theme="2" tint="-9.9978637043366805E-2"/>
      </left>
      <right style="thin">
        <color theme="1"/>
      </right>
      <top style="thin">
        <color theme="2" tint="-9.9978637043366805E-2"/>
      </top>
      <bottom style="medium">
        <color theme="1"/>
      </bottom>
      <diagonal/>
    </border>
    <border>
      <left/>
      <right style="thin">
        <color rgb="FF000000"/>
      </right>
      <top style="thin">
        <color rgb="FF000000"/>
      </top>
      <bottom style="medium">
        <color theme="1"/>
      </bottom>
      <diagonal/>
    </border>
    <border>
      <left style="thin">
        <color rgb="FF000000"/>
      </left>
      <right style="medium">
        <color theme="1"/>
      </right>
      <top style="thin">
        <color rgb="FF000000"/>
      </top>
      <bottom style="medium">
        <color theme="1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1"/>
      </left>
      <right style="thin">
        <color theme="2" tint="-9.9978637043366805E-2"/>
      </right>
      <top/>
      <bottom style="thin">
        <color theme="2" tint="-9.9978637043366805E-2"/>
      </bottom>
      <diagonal/>
    </border>
    <border>
      <left style="thin">
        <color theme="2" tint="-9.9978637043366805E-2"/>
      </left>
      <right style="thin">
        <color theme="2" tint="-9.9978637043366805E-2"/>
      </right>
      <top/>
      <bottom style="thin">
        <color theme="2" tint="-9.9978637043366805E-2"/>
      </bottom>
      <diagonal/>
    </border>
    <border>
      <left style="thin">
        <color theme="2" tint="-9.9978637043366805E-2"/>
      </left>
      <right/>
      <top/>
      <bottom style="thin">
        <color theme="2" tint="-9.9978637043366805E-2"/>
      </bottom>
      <diagonal/>
    </border>
    <border>
      <left style="thin">
        <color theme="2" tint="-9.9978637043366805E-2"/>
      </left>
      <right style="thin">
        <color theme="1"/>
      </right>
      <top/>
      <bottom style="thin">
        <color theme="2" tint="-9.9978637043366805E-2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theme="2" tint="-9.9978637043366805E-2"/>
      </right>
      <top style="thin">
        <color theme="2" tint="-9.9978637043366805E-2"/>
      </top>
      <bottom/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/>
      <diagonal/>
    </border>
    <border>
      <left style="thin">
        <color theme="2" tint="-9.9978637043366805E-2"/>
      </left>
      <right/>
      <top style="thin">
        <color theme="2" tint="-9.9978637043366805E-2"/>
      </top>
      <bottom/>
      <diagonal/>
    </border>
    <border>
      <left style="thin">
        <color theme="2" tint="-9.9978637043366805E-2"/>
      </left>
      <right style="thin">
        <color theme="1"/>
      </right>
      <top style="thin">
        <color theme="2" tint="-9.9978637043366805E-2"/>
      </top>
      <bottom/>
      <diagonal/>
    </border>
    <border>
      <left style="thin">
        <color rgb="FF000000"/>
      </left>
      <right style="medium">
        <color theme="1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theme="1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theme="2" tint="-9.9978637043366805E-2"/>
      </right>
      <top style="thin">
        <color rgb="FF000000"/>
      </top>
      <bottom style="thin">
        <color theme="2" tint="-9.9978637043366805E-2"/>
      </bottom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rgb="FF000000"/>
      </top>
      <bottom style="thin">
        <color theme="2" tint="-9.9978637043366805E-2"/>
      </bottom>
      <diagonal/>
    </border>
    <border>
      <left style="thin">
        <color theme="2" tint="-9.9978637043366805E-2"/>
      </left>
      <right/>
      <top style="thin">
        <color rgb="FF000000"/>
      </top>
      <bottom style="thin">
        <color theme="2" tint="-9.9978637043366805E-2"/>
      </bottom>
      <diagonal/>
    </border>
    <border>
      <left style="thin">
        <color theme="1"/>
      </left>
      <right style="thin">
        <color theme="2" tint="-9.9978637043366805E-2"/>
      </right>
      <top style="thin">
        <color rgb="FF000000"/>
      </top>
      <bottom style="thin">
        <color theme="2" tint="-9.9978637043366805E-2"/>
      </bottom>
      <diagonal/>
    </border>
    <border>
      <left style="thin">
        <color theme="2" tint="-9.9978637043366805E-2"/>
      </left>
      <right style="thin">
        <color rgb="FF000000"/>
      </right>
      <top style="thin">
        <color rgb="FF000000"/>
      </top>
      <bottom style="thin">
        <color theme="2" tint="-9.9978637043366805E-2"/>
      </bottom>
      <diagonal/>
    </border>
    <border>
      <left style="thin">
        <color rgb="FF000000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theme="2" tint="-9.9978637043366805E-2"/>
      </left>
      <right style="thin">
        <color rgb="FF000000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rgb="FF000000"/>
      </left>
      <right style="thin">
        <color theme="2" tint="-9.9978637043366805E-2"/>
      </right>
      <top style="thin">
        <color theme="2" tint="-9.9978637043366805E-2"/>
      </top>
      <bottom style="thin">
        <color rgb="FF000000"/>
      </bottom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thin">
        <color rgb="FF000000"/>
      </bottom>
      <diagonal/>
    </border>
    <border>
      <left style="thin">
        <color theme="2" tint="-9.9978637043366805E-2"/>
      </left>
      <right/>
      <top style="thin">
        <color theme="2" tint="-9.9978637043366805E-2"/>
      </top>
      <bottom style="thin">
        <color rgb="FF000000"/>
      </bottom>
      <diagonal/>
    </border>
    <border>
      <left style="thin">
        <color theme="1"/>
      </left>
      <right style="thin">
        <color theme="2" tint="-9.9978637043366805E-2"/>
      </right>
      <top style="thin">
        <color theme="2" tint="-9.9978637043366805E-2"/>
      </top>
      <bottom style="thin">
        <color rgb="FF000000"/>
      </bottom>
      <diagonal/>
    </border>
    <border>
      <left style="thin">
        <color theme="2" tint="-9.9978637043366805E-2"/>
      </left>
      <right style="thin">
        <color rgb="FF000000"/>
      </right>
      <top style="thin">
        <color theme="2" tint="-9.9978637043366805E-2"/>
      </top>
      <bottom style="thin">
        <color rgb="FF000000"/>
      </bottom>
      <diagonal/>
    </border>
    <border>
      <left style="thin">
        <color rgb="FF000000"/>
      </left>
      <right style="thin">
        <color theme="2" tint="-9.9978637043366805E-2"/>
      </right>
      <top style="thin">
        <color theme="2" tint="-9.9978637043366805E-2"/>
      </top>
      <bottom/>
      <diagonal/>
    </border>
    <border>
      <left style="thin">
        <color theme="2" tint="-9.9978637043366805E-2"/>
      </left>
      <right style="thin">
        <color rgb="FF000000"/>
      </right>
      <top style="thin">
        <color theme="2" tint="-9.9978637043366805E-2"/>
      </top>
      <bottom/>
      <diagonal/>
    </border>
    <border>
      <left style="thin">
        <color rgb="FF000000"/>
      </left>
      <right style="thin">
        <color theme="2" tint="-9.9978637043366805E-2"/>
      </right>
      <top/>
      <bottom style="thin">
        <color theme="2" tint="-9.9978637043366805E-2"/>
      </bottom>
      <diagonal/>
    </border>
    <border>
      <left style="thin">
        <color theme="2" tint="-9.9978637043366805E-2"/>
      </left>
      <right style="thin">
        <color rgb="FF000000"/>
      </right>
      <top/>
      <bottom style="thin">
        <color theme="2" tint="-9.9978637043366805E-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4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164" fontId="6" fillId="0" borderId="0" applyFont="0" applyFill="0" applyBorder="0" applyAlignment="0" applyProtection="0"/>
  </cellStyleXfs>
  <cellXfs count="399">
    <xf numFmtId="0" fontId="0" fillId="0" borderId="0" xfId="0"/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0" fillId="0" borderId="1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3" fillId="0" borderId="24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24" xfId="0" applyFont="1" applyBorder="1" applyAlignment="1">
      <alignment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14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4" fillId="0" borderId="6" xfId="0" applyFont="1" applyBorder="1" applyAlignment="1">
      <alignment wrapText="1"/>
    </xf>
    <xf numFmtId="0" fontId="5" fillId="0" borderId="6" xfId="0" applyFont="1" applyBorder="1" applyAlignment="1">
      <alignment vertical="center" wrapText="1"/>
    </xf>
    <xf numFmtId="0" fontId="4" fillId="0" borderId="14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4" fillId="0" borderId="27" xfId="0" applyFont="1" applyBorder="1" applyAlignment="1">
      <alignment vertical="center" wrapText="1"/>
    </xf>
    <xf numFmtId="0" fontId="4" fillId="0" borderId="23" xfId="0" applyFont="1" applyBorder="1" applyAlignment="1">
      <alignment vertical="center" wrapText="1"/>
    </xf>
    <xf numFmtId="0" fontId="4" fillId="0" borderId="25" xfId="0" applyFont="1" applyBorder="1" applyAlignment="1">
      <alignment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25" xfId="0" applyFont="1" applyBorder="1" applyAlignment="1">
      <alignment wrapText="1"/>
    </xf>
    <xf numFmtId="0" fontId="4" fillId="0" borderId="27" xfId="0" applyFont="1" applyBorder="1" applyAlignment="1">
      <alignment wrapText="1"/>
    </xf>
    <xf numFmtId="0" fontId="0" fillId="0" borderId="23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4" fillId="0" borderId="13" xfId="0" applyFont="1" applyBorder="1" applyAlignment="1">
      <alignment vertical="center" wrapText="1"/>
    </xf>
    <xf numFmtId="0" fontId="4" fillId="0" borderId="26" xfId="0" applyFont="1" applyBorder="1" applyAlignment="1">
      <alignment vertical="center" wrapText="1"/>
    </xf>
    <xf numFmtId="0" fontId="4" fillId="0" borderId="15" xfId="0" applyFont="1" applyBorder="1" applyAlignment="1">
      <alignment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" fillId="0" borderId="13" xfId="0" applyFont="1" applyBorder="1" applyAlignment="1">
      <alignment vertical="center" wrapText="1"/>
    </xf>
    <xf numFmtId="0" fontId="5" fillId="0" borderId="23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0" borderId="27" xfId="0" applyFont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5" fillId="0" borderId="24" xfId="0" applyFont="1" applyBorder="1" applyAlignment="1">
      <alignment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5" fillId="9" borderId="8" xfId="0" applyFont="1" applyFill="1" applyBorder="1" applyAlignment="1">
      <alignment horizontal="center" vertical="center" wrapText="1"/>
    </xf>
    <xf numFmtId="0" fontId="5" fillId="9" borderId="9" xfId="0" applyFont="1" applyFill="1" applyBorder="1" applyAlignment="1">
      <alignment horizontal="center" vertical="center" wrapText="1"/>
    </xf>
    <xf numFmtId="0" fontId="5" fillId="9" borderId="10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8" borderId="8" xfId="0" applyFont="1" applyFill="1" applyBorder="1" applyAlignment="1">
      <alignment horizontal="center" vertical="center" wrapText="1"/>
    </xf>
    <xf numFmtId="0" fontId="4" fillId="8" borderId="9" xfId="0" applyFont="1" applyFill="1" applyBorder="1" applyAlignment="1">
      <alignment horizontal="center" vertical="center" wrapText="1"/>
    </xf>
    <xf numFmtId="0" fontId="4" fillId="8" borderId="10" xfId="0" applyFont="1" applyFill="1" applyBorder="1" applyAlignment="1">
      <alignment horizontal="center" vertical="center" wrapText="1"/>
    </xf>
    <xf numFmtId="0" fontId="0" fillId="0" borderId="6" xfId="0" applyBorder="1"/>
    <xf numFmtId="0" fontId="0" fillId="0" borderId="25" xfId="0" applyBorder="1"/>
    <xf numFmtId="0" fontId="0" fillId="0" borderId="27" xfId="0" applyBorder="1"/>
    <xf numFmtId="0" fontId="0" fillId="0" borderId="15" xfId="0" applyBorder="1"/>
    <xf numFmtId="0" fontId="0" fillId="0" borderId="26" xfId="0" applyBorder="1"/>
    <xf numFmtId="0" fontId="0" fillId="0" borderId="31" xfId="0" applyBorder="1"/>
    <xf numFmtId="0" fontId="0" fillId="0" borderId="9" xfId="0" applyBorder="1"/>
    <xf numFmtId="0" fontId="0" fillId="0" borderId="12" xfId="0" applyBorder="1"/>
    <xf numFmtId="0" fontId="0" fillId="0" borderId="16" xfId="0" applyBorder="1"/>
    <xf numFmtId="0" fontId="0" fillId="0" borderId="14" xfId="0" applyBorder="1"/>
    <xf numFmtId="0" fontId="0" fillId="0" borderId="7" xfId="0" applyBorder="1"/>
    <xf numFmtId="0" fontId="0" fillId="0" borderId="5" xfId="0" applyBorder="1"/>
    <xf numFmtId="0" fontId="0" fillId="0" borderId="16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23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25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4" fillId="0" borderId="46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9" fillId="0" borderId="46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0" fontId="12" fillId="0" borderId="46" xfId="0" applyFont="1" applyBorder="1" applyAlignment="1">
      <alignment horizontal="center" vertical="center" wrapText="1"/>
    </xf>
    <xf numFmtId="0" fontId="4" fillId="0" borderId="50" xfId="0" applyFont="1" applyBorder="1" applyAlignment="1">
      <alignment vertical="center" wrapText="1"/>
    </xf>
    <xf numFmtId="0" fontId="7" fillId="0" borderId="50" xfId="0" applyFont="1" applyBorder="1" applyAlignment="1">
      <alignment horizontal="center" vertical="center" wrapText="1"/>
    </xf>
    <xf numFmtId="0" fontId="7" fillId="15" borderId="50" xfId="0" applyFont="1" applyFill="1" applyBorder="1" applyAlignment="1">
      <alignment horizontal="center" vertical="center" wrapText="1"/>
    </xf>
    <xf numFmtId="0" fontId="7" fillId="0" borderId="50" xfId="0" applyFont="1" applyBorder="1" applyAlignment="1">
      <alignment wrapText="1"/>
    </xf>
    <xf numFmtId="0" fontId="7" fillId="12" borderId="50" xfId="0" applyFont="1" applyFill="1" applyBorder="1" applyAlignment="1">
      <alignment wrapText="1"/>
    </xf>
    <xf numFmtId="0" fontId="9" fillId="14" borderId="50" xfId="0" applyFont="1" applyFill="1" applyBorder="1" applyAlignment="1">
      <alignment wrapText="1"/>
    </xf>
    <xf numFmtId="0" fontId="12" fillId="0" borderId="50" xfId="0" applyFont="1" applyBorder="1"/>
    <xf numFmtId="0" fontId="9" fillId="0" borderId="50" xfId="0" applyFont="1" applyBorder="1" applyAlignment="1">
      <alignment wrapText="1"/>
    </xf>
    <xf numFmtId="0" fontId="12" fillId="14" borderId="50" xfId="0" applyFont="1" applyFill="1" applyBorder="1"/>
    <xf numFmtId="0" fontId="4" fillId="0" borderId="51" xfId="0" applyFont="1" applyBorder="1" applyAlignment="1">
      <alignment vertical="center" wrapText="1"/>
    </xf>
    <xf numFmtId="0" fontId="4" fillId="0" borderId="52" xfId="0" applyFont="1" applyBorder="1" applyAlignment="1">
      <alignment vertical="center" wrapText="1"/>
    </xf>
    <xf numFmtId="0" fontId="7" fillId="0" borderId="51" xfId="0" applyFont="1" applyBorder="1" applyAlignment="1">
      <alignment horizontal="center" vertical="center" wrapText="1"/>
    </xf>
    <xf numFmtId="0" fontId="7" fillId="0" borderId="52" xfId="0" applyFont="1" applyBorder="1" applyAlignment="1">
      <alignment horizontal="center" vertical="center" wrapText="1"/>
    </xf>
    <xf numFmtId="0" fontId="7" fillId="0" borderId="51" xfId="0" applyFont="1" applyBorder="1" applyAlignment="1">
      <alignment wrapText="1"/>
    </xf>
    <xf numFmtId="0" fontId="7" fillId="0" borderId="52" xfId="0" applyFont="1" applyBorder="1" applyAlignment="1">
      <alignment wrapText="1"/>
    </xf>
    <xf numFmtId="0" fontId="9" fillId="0" borderId="51" xfId="0" applyFont="1" applyBorder="1" applyAlignment="1">
      <alignment wrapText="1"/>
    </xf>
    <xf numFmtId="0" fontId="12" fillId="0" borderId="52" xfId="0" applyFont="1" applyBorder="1"/>
    <xf numFmtId="0" fontId="9" fillId="0" borderId="52" xfId="0" applyFont="1" applyBorder="1" applyAlignment="1">
      <alignment wrapText="1"/>
    </xf>
    <xf numFmtId="0" fontId="12" fillId="0" borderId="51" xfId="0" applyFont="1" applyBorder="1"/>
    <xf numFmtId="0" fontId="12" fillId="14" borderId="52" xfId="0" applyFont="1" applyFill="1" applyBorder="1"/>
    <xf numFmtId="0" fontId="7" fillId="15" borderId="51" xfId="0" applyFont="1" applyFill="1" applyBorder="1" applyAlignment="1">
      <alignment horizontal="center" vertical="center" wrapText="1"/>
    </xf>
    <xf numFmtId="0" fontId="12" fillId="14" borderId="51" xfId="0" applyFont="1" applyFill="1" applyBorder="1"/>
    <xf numFmtId="0" fontId="4" fillId="0" borderId="58" xfId="0" applyFont="1" applyBorder="1" applyAlignment="1">
      <alignment vertical="center" wrapText="1"/>
    </xf>
    <xf numFmtId="0" fontId="7" fillId="0" borderId="58" xfId="0" applyFont="1" applyBorder="1" applyAlignment="1">
      <alignment horizontal="center" vertical="center" wrapText="1"/>
    </xf>
    <xf numFmtId="0" fontId="7" fillId="0" borderId="58" xfId="0" applyFont="1" applyBorder="1" applyAlignment="1">
      <alignment wrapText="1"/>
    </xf>
    <xf numFmtId="0" fontId="12" fillId="0" borderId="58" xfId="0" applyFont="1" applyBorder="1"/>
    <xf numFmtId="0" fontId="9" fillId="0" borderId="58" xfId="0" applyFont="1" applyBorder="1" applyAlignment="1">
      <alignment wrapText="1"/>
    </xf>
    <xf numFmtId="0" fontId="9" fillId="14" borderId="58" xfId="0" applyFont="1" applyFill="1" applyBorder="1" applyAlignment="1">
      <alignment wrapText="1"/>
    </xf>
    <xf numFmtId="0" fontId="12" fillId="14" borderId="58" xfId="0" applyFont="1" applyFill="1" applyBorder="1"/>
    <xf numFmtId="0" fontId="17" fillId="0" borderId="51" xfId="0" applyFont="1" applyBorder="1" applyAlignment="1">
      <alignment wrapText="1"/>
    </xf>
    <xf numFmtId="0" fontId="7" fillId="15" borderId="58" xfId="0" applyFont="1" applyFill="1" applyBorder="1" applyAlignment="1">
      <alignment horizontal="center" vertical="center" wrapText="1"/>
    </xf>
    <xf numFmtId="0" fontId="7" fillId="12" borderId="52" xfId="0" applyFont="1" applyFill="1" applyBorder="1" applyAlignment="1">
      <alignment wrapText="1"/>
    </xf>
    <xf numFmtId="0" fontId="7" fillId="12" borderId="51" xfId="0" applyFont="1" applyFill="1" applyBorder="1" applyAlignment="1">
      <alignment wrapText="1"/>
    </xf>
    <xf numFmtId="0" fontId="7" fillId="12" borderId="58" xfId="0" applyFont="1" applyFill="1" applyBorder="1" applyAlignment="1">
      <alignment wrapText="1"/>
    </xf>
    <xf numFmtId="0" fontId="10" fillId="0" borderId="62" xfId="0" applyFont="1" applyBorder="1" applyAlignment="1">
      <alignment horizontal="center" vertical="center" wrapText="1"/>
    </xf>
    <xf numFmtId="0" fontId="4" fillId="0" borderId="63" xfId="0" applyFont="1" applyBorder="1" applyAlignment="1">
      <alignment vertical="center" wrapText="1"/>
    </xf>
    <xf numFmtId="0" fontId="4" fillId="0" borderId="64" xfId="0" applyFont="1" applyBorder="1" applyAlignment="1">
      <alignment vertical="center" wrapText="1"/>
    </xf>
    <xf numFmtId="0" fontId="4" fillId="0" borderId="65" xfId="0" applyFont="1" applyBorder="1" applyAlignment="1">
      <alignment vertical="center" wrapText="1"/>
    </xf>
    <xf numFmtId="0" fontId="4" fillId="0" borderId="66" xfId="0" applyFont="1" applyBorder="1" applyAlignment="1">
      <alignment vertical="center" wrapText="1"/>
    </xf>
    <xf numFmtId="0" fontId="9" fillId="0" borderId="34" xfId="0" applyFont="1" applyBorder="1" applyAlignment="1">
      <alignment horizontal="center" vertical="center" wrapText="1"/>
    </xf>
    <xf numFmtId="0" fontId="9" fillId="0" borderId="62" xfId="0" applyFont="1" applyBorder="1" applyAlignment="1">
      <alignment horizontal="center" vertical="center" wrapText="1"/>
    </xf>
    <xf numFmtId="0" fontId="7" fillId="0" borderId="63" xfId="0" applyFont="1" applyBorder="1" applyAlignment="1">
      <alignment horizontal="center" vertical="center" wrapText="1"/>
    </xf>
    <xf numFmtId="0" fontId="7" fillId="0" borderId="64" xfId="0" applyFont="1" applyBorder="1" applyAlignment="1">
      <alignment horizontal="center" vertical="center" wrapText="1"/>
    </xf>
    <xf numFmtId="0" fontId="7" fillId="0" borderId="65" xfId="0" applyFont="1" applyBorder="1" applyAlignment="1">
      <alignment horizontal="center" vertical="center" wrapText="1"/>
    </xf>
    <xf numFmtId="0" fontId="16" fillId="15" borderId="63" xfId="0" applyFont="1" applyFill="1" applyBorder="1" applyAlignment="1">
      <alignment horizontal="center" vertical="center" wrapText="1"/>
    </xf>
    <xf numFmtId="0" fontId="7" fillId="0" borderId="66" xfId="0" applyFont="1" applyBorder="1" applyAlignment="1">
      <alignment horizontal="center" vertical="center" wrapText="1"/>
    </xf>
    <xf numFmtId="0" fontId="9" fillId="0" borderId="73" xfId="0" applyFont="1" applyBorder="1" applyAlignment="1">
      <alignment horizontal="center" vertical="center" wrapText="1"/>
    </xf>
    <xf numFmtId="0" fontId="0" fillId="0" borderId="87" xfId="0" applyBorder="1"/>
    <xf numFmtId="0" fontId="4" fillId="0" borderId="89" xfId="0" applyFont="1" applyBorder="1" applyAlignment="1">
      <alignment horizontal="center" vertical="center" wrapText="1"/>
    </xf>
    <xf numFmtId="0" fontId="4" fillId="0" borderId="90" xfId="0" applyFont="1" applyBorder="1" applyAlignment="1">
      <alignment horizontal="center" vertical="center" wrapText="1"/>
    </xf>
    <xf numFmtId="0" fontId="4" fillId="0" borderId="91" xfId="0" applyFont="1" applyBorder="1" applyAlignment="1">
      <alignment horizontal="center" vertical="center" wrapText="1"/>
    </xf>
    <xf numFmtId="0" fontId="4" fillId="0" borderId="92" xfId="0" applyFont="1" applyBorder="1" applyAlignment="1">
      <alignment horizontal="center" vertical="center" wrapText="1"/>
    </xf>
    <xf numFmtId="0" fontId="7" fillId="0" borderId="81" xfId="0" applyFont="1" applyBorder="1" applyAlignment="1">
      <alignment wrapText="1"/>
    </xf>
    <xf numFmtId="0" fontId="7" fillId="0" borderId="82" xfId="0" applyFont="1" applyBorder="1" applyAlignment="1">
      <alignment wrapText="1"/>
    </xf>
    <xf numFmtId="0" fontId="7" fillId="0" borderId="83" xfId="0" applyFont="1" applyBorder="1" applyAlignment="1">
      <alignment wrapText="1"/>
    </xf>
    <xf numFmtId="0" fontId="7" fillId="12" borderId="82" xfId="0" applyFont="1" applyFill="1" applyBorder="1" applyAlignment="1">
      <alignment wrapText="1"/>
    </xf>
    <xf numFmtId="0" fontId="7" fillId="0" borderId="84" xfId="0" applyFont="1" applyBorder="1" applyAlignment="1">
      <alignment wrapText="1"/>
    </xf>
    <xf numFmtId="0" fontId="12" fillId="0" borderId="62" xfId="0" applyFont="1" applyBorder="1" applyAlignment="1">
      <alignment horizontal="center" vertical="center" wrapText="1"/>
    </xf>
    <xf numFmtId="0" fontId="9" fillId="14" borderId="63" xfId="0" applyFont="1" applyFill="1" applyBorder="1" applyAlignment="1">
      <alignment wrapText="1"/>
    </xf>
    <xf numFmtId="0" fontId="7" fillId="0" borderId="64" xfId="0" applyFont="1" applyBorder="1" applyAlignment="1">
      <alignment wrapText="1"/>
    </xf>
    <xf numFmtId="0" fontId="12" fillId="0" borderId="64" xfId="0" applyFont="1" applyBorder="1"/>
    <xf numFmtId="0" fontId="7" fillId="0" borderId="65" xfId="0" applyFont="1" applyBorder="1" applyAlignment="1">
      <alignment wrapText="1"/>
    </xf>
    <xf numFmtId="0" fontId="7" fillId="0" borderId="63" xfId="0" applyFont="1" applyBorder="1" applyAlignment="1">
      <alignment wrapText="1"/>
    </xf>
    <xf numFmtId="0" fontId="7" fillId="0" borderId="66" xfId="0" applyFont="1" applyBorder="1" applyAlignment="1">
      <alignment wrapText="1"/>
    </xf>
    <xf numFmtId="0" fontId="12" fillId="0" borderId="73" xfId="0" applyFont="1" applyBorder="1" applyAlignment="1">
      <alignment horizontal="center" vertical="center" wrapText="1"/>
    </xf>
    <xf numFmtId="0" fontId="12" fillId="0" borderId="74" xfId="0" applyFont="1" applyBorder="1"/>
    <xf numFmtId="0" fontId="12" fillId="0" borderId="75" xfId="0" applyFont="1" applyBorder="1"/>
    <xf numFmtId="0" fontId="12" fillId="0" borderId="76" xfId="0" applyFont="1" applyBorder="1"/>
    <xf numFmtId="0" fontId="12" fillId="14" borderId="75" xfId="0" applyFont="1" applyFill="1" applyBorder="1"/>
    <xf numFmtId="0" fontId="12" fillId="14" borderId="76" xfId="0" applyFont="1" applyFill="1" applyBorder="1"/>
    <xf numFmtId="0" fontId="12" fillId="0" borderId="77" xfId="0" applyFont="1" applyBorder="1"/>
    <xf numFmtId="0" fontId="7" fillId="0" borderId="89" xfId="0" applyFont="1" applyBorder="1" applyAlignment="1">
      <alignment wrapText="1"/>
    </xf>
    <xf numFmtId="0" fontId="7" fillId="0" borderId="90" xfId="0" applyFont="1" applyBorder="1" applyAlignment="1">
      <alignment wrapText="1"/>
    </xf>
    <xf numFmtId="0" fontId="7" fillId="0" borderId="91" xfId="0" applyFont="1" applyBorder="1" applyAlignment="1">
      <alignment wrapText="1"/>
    </xf>
    <xf numFmtId="0" fontId="7" fillId="12" borderId="90" xfId="0" applyFont="1" applyFill="1" applyBorder="1" applyAlignment="1">
      <alignment wrapText="1"/>
    </xf>
    <xf numFmtId="0" fontId="7" fillId="0" borderId="92" xfId="0" applyFont="1" applyBorder="1" applyAlignment="1">
      <alignment wrapText="1"/>
    </xf>
    <xf numFmtId="0" fontId="12" fillId="0" borderId="0" xfId="0" applyFont="1"/>
    <xf numFmtId="0" fontId="18" fillId="0" borderId="0" xfId="0" applyFont="1" applyAlignment="1">
      <alignment wrapText="1"/>
    </xf>
    <xf numFmtId="0" fontId="7" fillId="12" borderId="83" xfId="0" applyFont="1" applyFill="1" applyBorder="1" applyAlignment="1">
      <alignment wrapText="1"/>
    </xf>
    <xf numFmtId="0" fontId="7" fillId="12" borderId="81" xfId="0" applyFont="1" applyFill="1" applyBorder="1" applyAlignment="1">
      <alignment wrapText="1"/>
    </xf>
    <xf numFmtId="0" fontId="7" fillId="0" borderId="103" xfId="0" applyFont="1" applyBorder="1" applyAlignment="1">
      <alignment wrapText="1"/>
    </xf>
    <xf numFmtId="0" fontId="7" fillId="0" borderId="104" xfId="0" applyFont="1" applyBorder="1" applyAlignment="1">
      <alignment wrapText="1"/>
    </xf>
    <xf numFmtId="0" fontId="7" fillId="0" borderId="105" xfId="0" applyFont="1" applyBorder="1" applyAlignment="1">
      <alignment wrapText="1"/>
    </xf>
    <xf numFmtId="0" fontId="7" fillId="0" borderId="106" xfId="0" applyFont="1" applyBorder="1" applyAlignment="1">
      <alignment wrapText="1"/>
    </xf>
    <xf numFmtId="0" fontId="7" fillId="12" borderId="104" xfId="0" applyFont="1" applyFill="1" applyBorder="1" applyAlignment="1">
      <alignment wrapText="1"/>
    </xf>
    <xf numFmtId="0" fontId="7" fillId="12" borderId="105" xfId="0" applyFont="1" applyFill="1" applyBorder="1" applyAlignment="1">
      <alignment wrapText="1"/>
    </xf>
    <xf numFmtId="0" fontId="7" fillId="12" borderId="106" xfId="0" applyFont="1" applyFill="1" applyBorder="1" applyAlignment="1">
      <alignment wrapText="1"/>
    </xf>
    <xf numFmtId="0" fontId="7" fillId="0" borderId="107" xfId="0" applyFont="1" applyBorder="1" applyAlignment="1">
      <alignment wrapText="1"/>
    </xf>
    <xf numFmtId="0" fontId="7" fillId="0" borderId="108" xfId="0" applyFont="1" applyBorder="1" applyAlignment="1">
      <alignment wrapText="1"/>
    </xf>
    <xf numFmtId="0" fontId="7" fillId="0" borderId="109" xfId="0" applyFont="1" applyBorder="1" applyAlignment="1">
      <alignment wrapText="1"/>
    </xf>
    <xf numFmtId="0" fontId="7" fillId="0" borderId="110" xfId="0" applyFont="1" applyBorder="1" applyAlignment="1">
      <alignment wrapText="1"/>
    </xf>
    <xf numFmtId="0" fontId="7" fillId="0" borderId="111" xfId="0" applyFont="1" applyBorder="1" applyAlignment="1">
      <alignment wrapText="1"/>
    </xf>
    <xf numFmtId="0" fontId="7" fillId="0" borderId="112" xfId="0" applyFont="1" applyBorder="1" applyAlignment="1">
      <alignment wrapText="1"/>
    </xf>
    <xf numFmtId="0" fontId="7" fillId="0" borderId="113" xfId="0" applyFont="1" applyBorder="1" applyAlignment="1">
      <alignment wrapText="1"/>
    </xf>
    <xf numFmtId="0" fontId="7" fillId="12" borderId="111" xfId="0" applyFont="1" applyFill="1" applyBorder="1" applyAlignment="1">
      <alignment wrapText="1"/>
    </xf>
    <xf numFmtId="0" fontId="7" fillId="12" borderId="112" xfId="0" applyFont="1" applyFill="1" applyBorder="1" applyAlignment="1">
      <alignment wrapText="1"/>
    </xf>
    <xf numFmtId="0" fontId="7" fillId="12" borderId="113" xfId="0" applyFont="1" applyFill="1" applyBorder="1" applyAlignment="1">
      <alignment wrapText="1"/>
    </xf>
    <xf numFmtId="0" fontId="7" fillId="0" borderId="114" xfId="0" applyFont="1" applyBorder="1" applyAlignment="1">
      <alignment wrapText="1"/>
    </xf>
    <xf numFmtId="0" fontId="7" fillId="0" borderId="115" xfId="0" applyFont="1" applyBorder="1" applyAlignment="1">
      <alignment wrapText="1"/>
    </xf>
    <xf numFmtId="0" fontId="7" fillId="12" borderId="91" xfId="0" applyFont="1" applyFill="1" applyBorder="1" applyAlignment="1">
      <alignment wrapText="1"/>
    </xf>
    <xf numFmtId="0" fontId="7" fillId="12" borderId="89" xfId="0" applyFont="1" applyFill="1" applyBorder="1" applyAlignment="1">
      <alignment wrapText="1"/>
    </xf>
    <xf numFmtId="0" fontId="7" fillId="0" borderId="116" xfId="0" applyFont="1" applyBorder="1" applyAlignment="1">
      <alignment wrapText="1"/>
    </xf>
    <xf numFmtId="0" fontId="7" fillId="0" borderId="117" xfId="0" applyFont="1" applyBorder="1" applyAlignment="1">
      <alignment wrapText="1"/>
    </xf>
    <xf numFmtId="0" fontId="7" fillId="0" borderId="118" xfId="0" applyFont="1" applyBorder="1" applyAlignment="1">
      <alignment wrapText="1"/>
    </xf>
    <xf numFmtId="0" fontId="7" fillId="0" borderId="89" xfId="0" applyFont="1" applyBorder="1" applyAlignment="1">
      <alignment horizontal="center" vertical="center" wrapText="1"/>
    </xf>
    <xf numFmtId="0" fontId="7" fillId="0" borderId="90" xfId="0" applyFont="1" applyBorder="1" applyAlignment="1">
      <alignment horizontal="center" vertical="center" wrapText="1"/>
    </xf>
    <xf numFmtId="0" fontId="7" fillId="0" borderId="91" xfId="0" applyFont="1" applyBorder="1" applyAlignment="1">
      <alignment horizontal="center" vertical="center" wrapText="1"/>
    </xf>
    <xf numFmtId="0" fontId="7" fillId="15" borderId="89" xfId="0" applyFont="1" applyFill="1" applyBorder="1" applyAlignment="1">
      <alignment horizontal="center" vertical="center" wrapText="1"/>
    </xf>
    <xf numFmtId="0" fontId="7" fillId="15" borderId="90" xfId="0" applyFont="1" applyFill="1" applyBorder="1" applyAlignment="1">
      <alignment horizontal="center" vertical="center" wrapText="1"/>
    </xf>
    <xf numFmtId="0" fontId="7" fillId="0" borderId="92" xfId="0" applyFont="1" applyBorder="1" applyAlignment="1">
      <alignment horizontal="center" vertical="center" wrapText="1"/>
    </xf>
    <xf numFmtId="0" fontId="7" fillId="13" borderId="91" xfId="0" applyFont="1" applyFill="1" applyBorder="1" applyAlignment="1">
      <alignment wrapText="1"/>
    </xf>
    <xf numFmtId="0" fontId="8" fillId="0" borderId="32" xfId="0" applyFont="1" applyBorder="1" applyAlignment="1">
      <alignment horizontal="center" vertical="center" wrapText="1"/>
    </xf>
    <xf numFmtId="0" fontId="8" fillId="0" borderId="61" xfId="0" applyFont="1" applyBorder="1" applyAlignment="1">
      <alignment horizontal="center" vertical="center" wrapText="1"/>
    </xf>
    <xf numFmtId="0" fontId="8" fillId="0" borderId="72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wrapText="1"/>
    </xf>
    <xf numFmtId="0" fontId="19" fillId="0" borderId="10" xfId="0" applyFont="1" applyBorder="1" applyAlignment="1">
      <alignment horizontal="center" wrapText="1"/>
    </xf>
    <xf numFmtId="0" fontId="12" fillId="0" borderId="119" xfId="0" applyFont="1" applyBorder="1" applyAlignment="1">
      <alignment horizontal="center"/>
    </xf>
    <xf numFmtId="0" fontId="12" fillId="0" borderId="119" xfId="0" applyFont="1" applyBorder="1"/>
    <xf numFmtId="167" fontId="12" fillId="0" borderId="119" xfId="0" applyNumberFormat="1" applyFont="1" applyBorder="1"/>
    <xf numFmtId="0" fontId="21" fillId="0" borderId="119" xfId="0" applyFont="1" applyBorder="1" applyAlignment="1">
      <alignment horizontal="center"/>
    </xf>
    <xf numFmtId="0" fontId="12" fillId="0" borderId="20" xfId="0" applyFont="1" applyBorder="1" applyAlignment="1">
      <alignment horizontal="center"/>
    </xf>
    <xf numFmtId="0" fontId="12" fillId="0" borderId="20" xfId="0" applyFont="1" applyBorder="1"/>
    <xf numFmtId="167" fontId="12" fillId="0" borderId="121" xfId="0" applyNumberFormat="1" applyFont="1" applyBorder="1"/>
    <xf numFmtId="167" fontId="12" fillId="0" borderId="123" xfId="0" applyNumberFormat="1" applyFont="1" applyBorder="1"/>
    <xf numFmtId="167" fontId="12" fillId="0" borderId="123" xfId="2" applyNumberFormat="1" applyFont="1" applyBorder="1"/>
    <xf numFmtId="0" fontId="12" fillId="0" borderId="124" xfId="0" applyFont="1" applyBorder="1"/>
    <xf numFmtId="0" fontId="12" fillId="0" borderId="21" xfId="0" applyFont="1" applyBorder="1"/>
    <xf numFmtId="0" fontId="22" fillId="0" borderId="21" xfId="0" applyFont="1" applyBorder="1"/>
    <xf numFmtId="0" fontId="12" fillId="0" borderId="126" xfId="0" applyFont="1" applyBorder="1"/>
    <xf numFmtId="0" fontId="12" fillId="0" borderId="127" xfId="0" applyFont="1" applyBorder="1"/>
    <xf numFmtId="0" fontId="12" fillId="0" borderId="128" xfId="0" applyFont="1" applyBorder="1"/>
    <xf numFmtId="167" fontId="22" fillId="0" borderId="125" xfId="0" applyNumberFormat="1" applyFont="1" applyBorder="1"/>
    <xf numFmtId="10" fontId="12" fillId="0" borderId="0" xfId="0" applyNumberFormat="1" applyFont="1"/>
    <xf numFmtId="10" fontId="22" fillId="0" borderId="0" xfId="0" applyNumberFormat="1" applyFont="1"/>
    <xf numFmtId="9" fontId="22" fillId="0" borderId="125" xfId="0" applyNumberFormat="1" applyFont="1" applyBorder="1"/>
    <xf numFmtId="167" fontId="22" fillId="0" borderId="125" xfId="2" applyNumberFormat="1" applyFont="1" applyBorder="1"/>
    <xf numFmtId="0" fontId="8" fillId="0" borderId="0" xfId="0" applyFont="1" applyAlignment="1">
      <alignment horizontal="center" wrapText="1"/>
    </xf>
    <xf numFmtId="167" fontId="12" fillId="0" borderId="20" xfId="0" applyNumberFormat="1" applyFont="1" applyBorder="1"/>
    <xf numFmtId="167" fontId="12" fillId="0" borderId="119" xfId="3" applyNumberFormat="1" applyFont="1" applyBorder="1"/>
    <xf numFmtId="0" fontId="12" fillId="0" borderId="20" xfId="0" applyFont="1" applyBorder="1" applyAlignment="1">
      <alignment horizontal="right"/>
    </xf>
    <xf numFmtId="0" fontId="12" fillId="0" borderId="119" xfId="0" applyFont="1" applyBorder="1" applyAlignment="1">
      <alignment horizontal="right"/>
    </xf>
    <xf numFmtId="165" fontId="0" fillId="0" borderId="67" xfId="1" applyNumberFormat="1" applyFont="1" applyBorder="1" applyAlignment="1">
      <alignment horizontal="center" vertical="center" wrapText="1"/>
    </xf>
    <xf numFmtId="165" fontId="0" fillId="0" borderId="68" xfId="1" applyNumberFormat="1" applyFont="1" applyBorder="1" applyAlignment="1">
      <alignment horizontal="center" vertical="center" wrapText="1"/>
    </xf>
    <xf numFmtId="165" fontId="0" fillId="0" borderId="48" xfId="1" applyNumberFormat="1" applyFont="1" applyBorder="1" applyAlignment="1">
      <alignment horizontal="center" vertical="center" wrapText="1"/>
    </xf>
    <xf numFmtId="165" fontId="0" fillId="0" borderId="70" xfId="1" applyNumberFormat="1" applyFont="1" applyBorder="1" applyAlignment="1">
      <alignment horizontal="center" vertical="center" wrapText="1"/>
    </xf>
    <xf numFmtId="165" fontId="0" fillId="0" borderId="78" xfId="1" applyNumberFormat="1" applyFont="1" applyBorder="1" applyAlignment="1">
      <alignment horizontal="center" vertical="center" wrapText="1"/>
    </xf>
    <xf numFmtId="165" fontId="0" fillId="0" borderId="79" xfId="1" applyNumberFormat="1" applyFont="1" applyBorder="1" applyAlignment="1">
      <alignment horizontal="center" vertical="center" wrapText="1"/>
    </xf>
    <xf numFmtId="0" fontId="15" fillId="16" borderId="60" xfId="0" applyFont="1" applyFill="1" applyBorder="1" applyAlignment="1">
      <alignment horizontal="center" vertical="center" wrapText="1"/>
    </xf>
    <xf numFmtId="0" fontId="15" fillId="16" borderId="69" xfId="0" applyFont="1" applyFill="1" applyBorder="1" applyAlignment="1">
      <alignment horizontal="center" vertical="center" wrapText="1"/>
    </xf>
    <xf numFmtId="0" fontId="15" fillId="16" borderId="71" xfId="0" applyFont="1" applyFill="1" applyBorder="1" applyAlignment="1">
      <alignment horizontal="center" vertical="center" wrapText="1"/>
    </xf>
    <xf numFmtId="0" fontId="8" fillId="0" borderId="94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72" xfId="0" applyFont="1" applyBorder="1" applyAlignment="1">
      <alignment horizontal="center" vertical="center" wrapText="1"/>
    </xf>
    <xf numFmtId="0" fontId="15" fillId="12" borderId="80" xfId="0" applyFont="1" applyFill="1" applyBorder="1" applyAlignment="1">
      <alignment horizontal="center" vertical="center" wrapText="1"/>
    </xf>
    <xf numFmtId="0" fontId="15" fillId="12" borderId="41" xfId="0" applyFont="1" applyFill="1" applyBorder="1" applyAlignment="1">
      <alignment horizontal="center" vertical="center" wrapText="1"/>
    </xf>
    <xf numFmtId="0" fontId="15" fillId="12" borderId="43" xfId="0" applyFont="1" applyFill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0" fillId="0" borderId="67" xfId="0" applyBorder="1" applyAlignment="1">
      <alignment horizontal="center" vertical="center" wrapText="1"/>
    </xf>
    <xf numFmtId="0" fontId="0" fillId="0" borderId="68" xfId="0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0" fillId="0" borderId="78" xfId="0" applyBorder="1" applyAlignment="1">
      <alignment horizontal="center" vertical="center" wrapText="1"/>
    </xf>
    <xf numFmtId="0" fontId="0" fillId="0" borderId="79" xfId="0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0" fontId="15" fillId="15" borderId="60" xfId="0" applyFont="1" applyFill="1" applyBorder="1" applyAlignment="1">
      <alignment horizontal="center" vertical="center" wrapText="1"/>
    </xf>
    <xf numFmtId="0" fontId="15" fillId="15" borderId="69" xfId="0" applyFont="1" applyFill="1" applyBorder="1" applyAlignment="1">
      <alignment horizontal="center" vertical="center" wrapText="1"/>
    </xf>
    <xf numFmtId="0" fontId="15" fillId="15" borderId="71" xfId="0" applyFont="1" applyFill="1" applyBorder="1" applyAlignment="1">
      <alignment horizontal="center" vertical="center" wrapText="1"/>
    </xf>
    <xf numFmtId="0" fontId="8" fillId="0" borderId="61" xfId="0" applyFont="1" applyBorder="1" applyAlignment="1">
      <alignment horizontal="center" vertical="center" wrapText="1"/>
    </xf>
    <xf numFmtId="0" fontId="14" fillId="8" borderId="60" xfId="0" applyFont="1" applyFill="1" applyBorder="1" applyAlignment="1">
      <alignment horizontal="center" vertical="center" wrapText="1"/>
    </xf>
    <xf numFmtId="0" fontId="14" fillId="8" borderId="69" xfId="0" applyFont="1" applyFill="1" applyBorder="1" applyAlignment="1">
      <alignment horizontal="center" vertical="center" wrapText="1"/>
    </xf>
    <xf numFmtId="0" fontId="14" fillId="8" borderId="88" xfId="0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2" fillId="0" borderId="59" xfId="0" applyFont="1" applyBorder="1" applyAlignment="1">
      <alignment horizontal="center" vertical="center" wrapText="1"/>
    </xf>
    <xf numFmtId="0" fontId="2" fillId="0" borderId="56" xfId="0" applyFont="1" applyBorder="1" applyAlignment="1">
      <alignment horizontal="center" vertical="center" wrapText="1"/>
    </xf>
    <xf numFmtId="0" fontId="2" fillId="0" borderId="55" xfId="0" applyFont="1" applyBorder="1" applyAlignment="1">
      <alignment horizontal="center" vertical="center" wrapText="1"/>
    </xf>
    <xf numFmtId="0" fontId="2" fillId="0" borderId="57" xfId="0" applyFont="1" applyBorder="1" applyAlignment="1">
      <alignment horizontal="center" vertical="center" wrapText="1"/>
    </xf>
    <xf numFmtId="165" fontId="0" fillId="0" borderId="67" xfId="1" applyNumberFormat="1" applyFont="1" applyBorder="1" applyAlignment="1">
      <alignment horizontal="center" vertical="center"/>
    </xf>
    <xf numFmtId="165" fontId="0" fillId="0" borderId="68" xfId="1" applyNumberFormat="1" applyFont="1" applyBorder="1" applyAlignment="1">
      <alignment horizontal="center" vertical="center"/>
    </xf>
    <xf numFmtId="165" fontId="0" fillId="0" borderId="48" xfId="1" applyNumberFormat="1" applyFont="1" applyBorder="1" applyAlignment="1">
      <alignment horizontal="center" vertical="center"/>
    </xf>
    <xf numFmtId="165" fontId="0" fillId="0" borderId="70" xfId="1" applyNumberFormat="1" applyFont="1" applyBorder="1" applyAlignment="1">
      <alignment horizontal="center" vertical="center"/>
    </xf>
    <xf numFmtId="165" fontId="0" fillId="0" borderId="49" xfId="1" applyNumberFormat="1" applyFont="1" applyBorder="1" applyAlignment="1">
      <alignment horizontal="center" vertical="center"/>
    </xf>
    <xf numFmtId="165" fontId="0" fillId="0" borderId="93" xfId="1" applyNumberFormat="1" applyFont="1" applyBorder="1" applyAlignment="1">
      <alignment horizontal="center" vertical="center"/>
    </xf>
    <xf numFmtId="0" fontId="1" fillId="0" borderId="47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49" xfId="0" applyFont="1" applyBorder="1" applyAlignment="1">
      <alignment horizontal="center" vertical="center" wrapText="1"/>
    </xf>
    <xf numFmtId="0" fontId="1" fillId="0" borderId="44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12" fillId="0" borderId="85" xfId="0" applyFont="1" applyBorder="1" applyAlignment="1">
      <alignment horizontal="center" vertical="center" wrapText="1"/>
    </xf>
    <xf numFmtId="0" fontId="12" fillId="0" borderId="86" xfId="0" applyFont="1" applyBorder="1" applyAlignment="1">
      <alignment horizontal="center" vertical="center" wrapText="1"/>
    </xf>
    <xf numFmtId="0" fontId="12" fillId="0" borderId="48" xfId="0" applyFont="1" applyBorder="1" applyAlignment="1">
      <alignment horizontal="center" vertical="center" wrapText="1"/>
    </xf>
    <xf numFmtId="0" fontId="12" fillId="0" borderId="42" xfId="0" applyFont="1" applyBorder="1" applyAlignment="1">
      <alignment horizontal="center" vertical="center" wrapText="1"/>
    </xf>
    <xf numFmtId="0" fontId="12" fillId="0" borderId="49" xfId="0" applyFont="1" applyBorder="1" applyAlignment="1">
      <alignment horizontal="center" vertical="center" wrapText="1"/>
    </xf>
    <xf numFmtId="0" fontId="12" fillId="0" borderId="44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2" fillId="0" borderId="6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4" fillId="0" borderId="61" xfId="0" applyFont="1" applyBorder="1" applyAlignment="1">
      <alignment horizontal="center" vertical="center" wrapText="1"/>
    </xf>
    <xf numFmtId="0" fontId="18" fillId="0" borderId="16" xfId="0" applyFont="1" applyBorder="1" applyAlignment="1">
      <alignment wrapText="1"/>
    </xf>
    <xf numFmtId="0" fontId="18" fillId="0" borderId="14" xfId="0" applyFont="1" applyBorder="1" applyAlignment="1">
      <alignment wrapText="1"/>
    </xf>
    <xf numFmtId="0" fontId="18" fillId="0" borderId="7" xfId="0" applyFont="1" applyBorder="1" applyAlignment="1">
      <alignment wrapText="1"/>
    </xf>
    <xf numFmtId="0" fontId="18" fillId="0" borderId="0" xfId="0" applyFont="1" applyAlignment="1">
      <alignment wrapText="1"/>
    </xf>
    <xf numFmtId="0" fontId="12" fillId="0" borderId="127" xfId="0" applyFont="1" applyBorder="1"/>
    <xf numFmtId="0" fontId="8" fillId="0" borderId="21" xfId="0" applyFont="1" applyBorder="1"/>
    <xf numFmtId="0" fontId="8" fillId="0" borderId="120" xfId="0" applyFont="1" applyBorder="1"/>
    <xf numFmtId="0" fontId="8" fillId="0" borderId="20" xfId="0" applyFont="1" applyBorder="1"/>
    <xf numFmtId="0" fontId="8" fillId="0" borderId="121" xfId="0" applyFont="1" applyBorder="1"/>
    <xf numFmtId="0" fontId="12" fillId="0" borderId="122" xfId="0" applyFont="1" applyBorder="1"/>
    <xf numFmtId="0" fontId="12" fillId="0" borderId="119" xfId="0" applyFont="1" applyBorder="1"/>
    <xf numFmtId="0" fontId="22" fillId="0" borderId="124" xfId="0" applyFont="1" applyBorder="1"/>
    <xf numFmtId="0" fontId="22" fillId="0" borderId="21" xfId="0" applyFont="1" applyBorder="1"/>
    <xf numFmtId="0" fontId="23" fillId="0" borderId="120" xfId="0" applyFont="1" applyBorder="1"/>
    <xf numFmtId="0" fontId="23" fillId="0" borderId="20" xfId="0" applyFont="1" applyBorder="1"/>
    <xf numFmtId="0" fontId="23" fillId="0" borderId="121" xfId="0" applyFont="1" applyBorder="1"/>
    <xf numFmtId="0" fontId="12" fillId="0" borderId="122" xfId="0" applyFont="1" applyBorder="1" applyAlignment="1">
      <alignment horizontal="left" vertical="top" wrapText="1"/>
    </xf>
    <xf numFmtId="0" fontId="12" fillId="0" borderId="119" xfId="0" applyFont="1" applyBorder="1" applyAlignment="1">
      <alignment horizontal="left" vertical="top" wrapText="1"/>
    </xf>
    <xf numFmtId="0" fontId="12" fillId="0" borderId="122" xfId="0" applyFont="1" applyBorder="1" applyAlignment="1">
      <alignment horizontal="left" wrapText="1"/>
    </xf>
    <xf numFmtId="0" fontId="12" fillId="0" borderId="119" xfId="0" applyFont="1" applyBorder="1" applyAlignment="1">
      <alignment horizontal="left" wrapText="1"/>
    </xf>
    <xf numFmtId="0" fontId="8" fillId="0" borderId="100" xfId="0" applyFont="1" applyBorder="1" applyAlignment="1">
      <alignment horizontal="left"/>
    </xf>
    <xf numFmtId="0" fontId="8" fillId="0" borderId="101" xfId="0" applyFont="1" applyBorder="1" applyAlignment="1">
      <alignment horizontal="left"/>
    </xf>
    <xf numFmtId="0" fontId="8" fillId="0" borderId="102" xfId="0" applyFont="1" applyBorder="1" applyAlignment="1">
      <alignment horizontal="left"/>
    </xf>
    <xf numFmtId="0" fontId="18" fillId="0" borderId="95" xfId="0" applyFont="1" applyBorder="1" applyAlignment="1">
      <alignment wrapText="1"/>
    </xf>
    <xf numFmtId="0" fontId="18" fillId="0" borderId="96" xfId="0" applyFont="1" applyBorder="1" applyAlignment="1">
      <alignment wrapText="1"/>
    </xf>
    <xf numFmtId="0" fontId="18" fillId="0" borderId="97" xfId="0" applyFont="1" applyBorder="1" applyAlignment="1">
      <alignment wrapText="1"/>
    </xf>
    <xf numFmtId="0" fontId="18" fillId="0" borderId="98" xfId="0" applyFont="1" applyBorder="1" applyAlignment="1">
      <alignment wrapText="1"/>
    </xf>
    <xf numFmtId="0" fontId="18" fillId="0" borderId="99" xfId="0" applyFont="1" applyBorder="1" applyAlignment="1">
      <alignment wrapText="1"/>
    </xf>
    <xf numFmtId="0" fontId="19" fillId="0" borderId="8" xfId="0" applyFont="1" applyBorder="1" applyAlignment="1">
      <alignment wrapText="1"/>
    </xf>
    <xf numFmtId="0" fontId="19" fillId="0" borderId="9" xfId="0" applyFont="1" applyBorder="1" applyAlignment="1">
      <alignment wrapText="1"/>
    </xf>
    <xf numFmtId="0" fontId="19" fillId="0" borderId="12" xfId="0" applyFont="1" applyBorder="1" applyAlignment="1">
      <alignment wrapText="1"/>
    </xf>
    <xf numFmtId="0" fontId="8" fillId="0" borderId="16" xfId="0" applyFont="1" applyBorder="1"/>
    <xf numFmtId="0" fontId="8" fillId="0" borderId="14" xfId="0" applyFont="1" applyBorder="1"/>
    <xf numFmtId="0" fontId="8" fillId="0" borderId="17" xfId="0" applyFont="1" applyBorder="1"/>
    <xf numFmtId="0" fontId="12" fillId="0" borderId="120" xfId="0" applyFont="1" applyBorder="1" applyAlignment="1">
      <alignment wrapText="1"/>
    </xf>
    <xf numFmtId="0" fontId="12" fillId="0" borderId="20" xfId="0" applyFont="1" applyBorder="1" applyAlignment="1">
      <alignment wrapText="1"/>
    </xf>
    <xf numFmtId="0" fontId="4" fillId="4" borderId="14" xfId="0" applyFont="1" applyFill="1" applyBorder="1" applyAlignment="1">
      <alignment horizontal="center" vertical="center" wrapText="1"/>
    </xf>
    <xf numFmtId="0" fontId="4" fillId="4" borderId="23" xfId="0" applyFont="1" applyFill="1" applyBorder="1" applyAlignment="1">
      <alignment horizontal="center" vertical="center" wrapText="1"/>
    </xf>
    <xf numFmtId="0" fontId="0" fillId="10" borderId="8" xfId="0" applyFill="1" applyBorder="1" applyAlignment="1">
      <alignment horizontal="center" vertical="center" wrapText="1"/>
    </xf>
    <xf numFmtId="0" fontId="0" fillId="10" borderId="9" xfId="0" applyFill="1" applyBorder="1" applyAlignment="1">
      <alignment horizontal="center" vertical="center" wrapText="1"/>
    </xf>
    <xf numFmtId="0" fontId="0" fillId="10" borderId="10" xfId="0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 wrapText="1"/>
    </xf>
    <xf numFmtId="0" fontId="4" fillId="5" borderId="10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4" borderId="31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4" fillId="7" borderId="8" xfId="0" applyFont="1" applyFill="1" applyBorder="1" applyAlignment="1">
      <alignment horizontal="center" vertical="center" wrapText="1"/>
    </xf>
    <xf numFmtId="0" fontId="4" fillId="7" borderId="9" xfId="0" applyFont="1" applyFill="1" applyBorder="1" applyAlignment="1">
      <alignment horizontal="center" vertical="center" wrapText="1"/>
    </xf>
    <xf numFmtId="0" fontId="4" fillId="7" borderId="10" xfId="0" applyFont="1" applyFill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9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4" fillId="11" borderId="26" xfId="0" applyFont="1" applyFill="1" applyBorder="1" applyAlignment="1">
      <alignment horizontal="center" vertical="center" wrapText="1"/>
    </xf>
    <xf numFmtId="0" fontId="4" fillId="11" borderId="6" xfId="0" applyFont="1" applyFill="1" applyBorder="1" applyAlignment="1">
      <alignment horizontal="center" vertical="center" wrapText="1"/>
    </xf>
    <xf numFmtId="0" fontId="4" fillId="11" borderId="27" xfId="0" applyFont="1" applyFill="1" applyBorder="1" applyAlignment="1">
      <alignment horizontal="center" vertical="center" wrapText="1"/>
    </xf>
    <xf numFmtId="0" fontId="4" fillId="9" borderId="8" xfId="0" applyFont="1" applyFill="1" applyBorder="1" applyAlignment="1">
      <alignment horizontal="center" vertical="center" wrapText="1"/>
    </xf>
    <xf numFmtId="0" fontId="4" fillId="9" borderId="9" xfId="0" applyFont="1" applyFill="1" applyBorder="1" applyAlignment="1">
      <alignment horizontal="center" vertical="center" wrapText="1"/>
    </xf>
    <xf numFmtId="0" fontId="4" fillId="9" borderId="10" xfId="0" applyFont="1" applyFill="1" applyBorder="1" applyAlignment="1">
      <alignment horizontal="center" vertical="center" wrapText="1"/>
    </xf>
    <xf numFmtId="0" fontId="4" fillId="8" borderId="8" xfId="0" applyFont="1" applyFill="1" applyBorder="1" applyAlignment="1">
      <alignment horizontal="center" vertical="center" wrapText="1"/>
    </xf>
    <xf numFmtId="0" fontId="4" fillId="8" borderId="9" xfId="0" applyFont="1" applyFill="1" applyBorder="1" applyAlignment="1">
      <alignment horizontal="center" vertical="center" wrapText="1"/>
    </xf>
    <xf numFmtId="0" fontId="4" fillId="8" borderId="10" xfId="0" applyFont="1" applyFill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6" borderId="10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7" fillId="0" borderId="61" xfId="0" applyFont="1" applyBorder="1" applyAlignment="1">
      <alignment horizontal="center" vertical="center" wrapText="1"/>
    </xf>
    <xf numFmtId="0" fontId="7" fillId="0" borderId="72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/>
    </xf>
  </cellXfs>
  <cellStyles count="4">
    <cellStyle name="Millares [0]" xfId="2" builtinId="6"/>
    <cellStyle name="Moneda" xfId="1" builtinId="4"/>
    <cellStyle name="Moneda [0]" xfId="3" builtinId="7"/>
    <cellStyle name="Normal" xfId="0" builtinId="0"/>
  </cellStyles>
  <dxfs count="0"/>
  <tableStyles count="0" defaultTableStyle="TableStyleMedium2" defaultPivotStyle="PivotStyleLight16"/>
  <colors>
    <mruColors>
      <color rgb="FFF1A7E3"/>
      <color rgb="FFFFC9C9"/>
      <color rgb="FFF78D8D"/>
      <color rgb="FFEFFCFF"/>
      <color rgb="FF5BEEFD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5</xdr:row>
      <xdr:rowOff>0</xdr:rowOff>
    </xdr:from>
    <xdr:to>
      <xdr:col>6</xdr:col>
      <xdr:colOff>104775</xdr:colOff>
      <xdr:row>5</xdr:row>
      <xdr:rowOff>161925</xdr:rowOff>
    </xdr:to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CE61EB84-B55A-4BC1-A17D-32BB3276CA89}"/>
            </a:ext>
            <a:ext uri="{147F2762-F138-4A5C-976F-8EAC2B608ADB}">
              <a16:predDERef xmlns:a16="http://schemas.microsoft.com/office/drawing/2014/main" pred="{00000000-0008-0000-0000-000011000000}"/>
            </a:ext>
          </a:extLst>
        </xdr:cNvPr>
        <xdr:cNvSpPr/>
      </xdr:nvSpPr>
      <xdr:spPr>
        <a:xfrm>
          <a:off x="16087725" y="1743075"/>
          <a:ext cx="104775" cy="1619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es-CO" sz="1100"/>
        </a:p>
      </xdr:txBody>
    </xdr:sp>
    <xdr:clientData/>
  </xdr:twoCellAnchor>
  <xdr:twoCellAnchor>
    <xdr:from>
      <xdr:col>6</xdr:col>
      <xdr:colOff>0</xdr:colOff>
      <xdr:row>5</xdr:row>
      <xdr:rowOff>0</xdr:rowOff>
    </xdr:from>
    <xdr:to>
      <xdr:col>6</xdr:col>
      <xdr:colOff>104775</xdr:colOff>
      <xdr:row>5</xdr:row>
      <xdr:rowOff>571500</xdr:rowOff>
    </xdr:to>
    <xdr:sp macro="" textlink="">
      <xdr:nvSpPr>
        <xdr:cNvPr id="6" name="Rectángulo 5">
          <a:extLst>
            <a:ext uri="{FF2B5EF4-FFF2-40B4-BE49-F238E27FC236}">
              <a16:creationId xmlns:a16="http://schemas.microsoft.com/office/drawing/2014/main" id="{1C45C76D-931A-45B9-95F4-E70A06FF5872}"/>
            </a:ext>
            <a:ext uri="{147F2762-F138-4A5C-976F-8EAC2B608ADB}">
              <a16:predDERef xmlns:a16="http://schemas.microsoft.com/office/drawing/2014/main" pred="{CE61EB84-B55A-4BC1-A17D-32BB3276CA89}"/>
            </a:ext>
          </a:extLst>
        </xdr:cNvPr>
        <xdr:cNvSpPr/>
      </xdr:nvSpPr>
      <xdr:spPr>
        <a:xfrm>
          <a:off x="17678400" y="1743075"/>
          <a:ext cx="104775" cy="571500"/>
        </a:xfrm>
        <a:prstGeom prst="rect">
          <a:avLst/>
        </a:prstGeom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rtlCol="0" anchor="t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es-CO" sz="1100"/>
        </a:p>
      </xdr:txBody>
    </xdr:sp>
    <xdr:clientData/>
  </xdr:twoCellAnchor>
  <xdr:twoCellAnchor>
    <xdr:from>
      <xdr:col>8</xdr:col>
      <xdr:colOff>0</xdr:colOff>
      <xdr:row>10</xdr:row>
      <xdr:rowOff>9525</xdr:rowOff>
    </xdr:from>
    <xdr:to>
      <xdr:col>8</xdr:col>
      <xdr:colOff>104775</xdr:colOff>
      <xdr:row>11</xdr:row>
      <xdr:rowOff>0</xdr:rowOff>
    </xdr:to>
    <xdr:sp macro="" textlink="">
      <xdr:nvSpPr>
        <xdr:cNvPr id="19" name="Rectángulo 18">
          <a:extLst>
            <a:ext uri="{FF2B5EF4-FFF2-40B4-BE49-F238E27FC236}">
              <a16:creationId xmlns:a16="http://schemas.microsoft.com/office/drawing/2014/main" id="{72DF057F-ABF0-4630-9A76-0ADD24156D0C}"/>
            </a:ext>
            <a:ext uri="{147F2762-F138-4A5C-976F-8EAC2B608ADB}">
              <a16:predDERef xmlns:a16="http://schemas.microsoft.com/office/drawing/2014/main" pred="{1C45C76D-931A-45B9-95F4-E70A06FF5872}"/>
            </a:ext>
          </a:extLst>
        </xdr:cNvPr>
        <xdr:cNvSpPr/>
      </xdr:nvSpPr>
      <xdr:spPr>
        <a:xfrm>
          <a:off x="17907000" y="4657725"/>
          <a:ext cx="104775" cy="333375"/>
        </a:xfrm>
        <a:prstGeom prst="rect">
          <a:avLst/>
        </a:prstGeom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rtlCol="0" anchor="t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es-CO" sz="1100"/>
        </a:p>
      </xdr:txBody>
    </xdr:sp>
    <xdr:clientData/>
  </xdr:twoCellAnchor>
  <xdr:twoCellAnchor>
    <xdr:from>
      <xdr:col>8</xdr:col>
      <xdr:colOff>0</xdr:colOff>
      <xdr:row>10</xdr:row>
      <xdr:rowOff>342900</xdr:rowOff>
    </xdr:from>
    <xdr:to>
      <xdr:col>8</xdr:col>
      <xdr:colOff>104775</xdr:colOff>
      <xdr:row>10</xdr:row>
      <xdr:rowOff>504825</xdr:rowOff>
    </xdr:to>
    <xdr:sp macro="" textlink="">
      <xdr:nvSpPr>
        <xdr:cNvPr id="24" name="Rectángulo 23">
          <a:extLst>
            <a:ext uri="{FF2B5EF4-FFF2-40B4-BE49-F238E27FC236}">
              <a16:creationId xmlns:a16="http://schemas.microsoft.com/office/drawing/2014/main" id="{E4469821-9C90-491B-8ADC-E1AD96ECF30F}"/>
            </a:ext>
            <a:ext uri="{147F2762-F138-4A5C-976F-8EAC2B608ADB}">
              <a16:predDERef xmlns:a16="http://schemas.microsoft.com/office/drawing/2014/main" pred="{D667764D-B853-492E-8B97-6158AA288660}"/>
            </a:ext>
          </a:extLst>
        </xdr:cNvPr>
        <xdr:cNvSpPr/>
      </xdr:nvSpPr>
      <xdr:spPr>
        <a:xfrm>
          <a:off x="16316325" y="2667000"/>
          <a:ext cx="104775" cy="1619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es-CO" sz="1100"/>
        </a:p>
      </xdr:txBody>
    </xdr:sp>
    <xdr:clientData/>
  </xdr:twoCellAnchor>
  <xdr:twoCellAnchor>
    <xdr:from>
      <xdr:col>8</xdr:col>
      <xdr:colOff>104775</xdr:colOff>
      <xdr:row>10</xdr:row>
      <xdr:rowOff>352425</xdr:rowOff>
    </xdr:from>
    <xdr:to>
      <xdr:col>9</xdr:col>
      <xdr:colOff>95250</xdr:colOff>
      <xdr:row>10</xdr:row>
      <xdr:rowOff>514350</xdr:rowOff>
    </xdr:to>
    <xdr:sp macro="" textlink="">
      <xdr:nvSpPr>
        <xdr:cNvPr id="27" name="Rectángulo 26">
          <a:extLst>
            <a:ext uri="{FF2B5EF4-FFF2-40B4-BE49-F238E27FC236}">
              <a16:creationId xmlns:a16="http://schemas.microsoft.com/office/drawing/2014/main" id="{F6362641-B521-42BF-98D2-CFBBBC05C0B2}"/>
            </a:ext>
            <a:ext uri="{147F2762-F138-4A5C-976F-8EAC2B608ADB}">
              <a16:predDERef xmlns:a16="http://schemas.microsoft.com/office/drawing/2014/main" pred="{E4469821-9C90-491B-8ADC-E1AD96ECF30F}"/>
            </a:ext>
          </a:extLst>
        </xdr:cNvPr>
        <xdr:cNvSpPr/>
      </xdr:nvSpPr>
      <xdr:spPr>
        <a:xfrm>
          <a:off x="16421100" y="2676525"/>
          <a:ext cx="104775" cy="1619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es-CO" sz="1100"/>
        </a:p>
      </xdr:txBody>
    </xdr:sp>
    <xdr:clientData/>
  </xdr:twoCellAnchor>
  <xdr:twoCellAnchor>
    <xdr:from>
      <xdr:col>7</xdr:col>
      <xdr:colOff>0</xdr:colOff>
      <xdr:row>6</xdr:row>
      <xdr:rowOff>0</xdr:rowOff>
    </xdr:from>
    <xdr:to>
      <xdr:col>7</xdr:col>
      <xdr:colOff>104775</xdr:colOff>
      <xdr:row>6</xdr:row>
      <xdr:rowOff>571500</xdr:rowOff>
    </xdr:to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35121F10-774D-4CCD-A5F6-A77276FB6F4A}"/>
            </a:ext>
            <a:ext uri="{147F2762-F138-4A5C-976F-8EAC2B608ADB}">
              <a16:predDERef xmlns:a16="http://schemas.microsoft.com/office/drawing/2014/main" pred="{F6362641-B521-42BF-98D2-CFBBBC05C0B2}"/>
            </a:ext>
          </a:extLst>
        </xdr:cNvPr>
        <xdr:cNvSpPr/>
      </xdr:nvSpPr>
      <xdr:spPr>
        <a:xfrm>
          <a:off x="17792700" y="2324100"/>
          <a:ext cx="104775" cy="571500"/>
        </a:xfrm>
        <a:prstGeom prst="rect">
          <a:avLst/>
        </a:prstGeom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rtlCol="0" anchor="t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es-CO" sz="1100"/>
        </a:p>
      </xdr:txBody>
    </xdr:sp>
    <xdr:clientData/>
  </xdr:twoCellAnchor>
  <xdr:twoCellAnchor>
    <xdr:from>
      <xdr:col>8</xdr:col>
      <xdr:colOff>0</xdr:colOff>
      <xdr:row>6</xdr:row>
      <xdr:rowOff>0</xdr:rowOff>
    </xdr:from>
    <xdr:to>
      <xdr:col>8</xdr:col>
      <xdr:colOff>104775</xdr:colOff>
      <xdr:row>6</xdr:row>
      <xdr:rowOff>571500</xdr:rowOff>
    </xdr:to>
    <xdr:sp macro="" textlink="">
      <xdr:nvSpPr>
        <xdr:cNvPr id="4" name="Rectángulo 3">
          <a:extLst>
            <a:ext uri="{FF2B5EF4-FFF2-40B4-BE49-F238E27FC236}">
              <a16:creationId xmlns:a16="http://schemas.microsoft.com/office/drawing/2014/main" id="{A7E869F8-AF1F-42C2-9704-6AF892399221}"/>
            </a:ext>
            <a:ext uri="{147F2762-F138-4A5C-976F-8EAC2B608ADB}">
              <a16:predDERef xmlns:a16="http://schemas.microsoft.com/office/drawing/2014/main" pred="{35121F10-774D-4CCD-A5F6-A77276FB6F4A}"/>
            </a:ext>
          </a:extLst>
        </xdr:cNvPr>
        <xdr:cNvSpPr/>
      </xdr:nvSpPr>
      <xdr:spPr>
        <a:xfrm>
          <a:off x="17907000" y="2324100"/>
          <a:ext cx="104775" cy="571500"/>
        </a:xfrm>
        <a:prstGeom prst="rect">
          <a:avLst/>
        </a:prstGeom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rtlCol="0" anchor="t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es-CO" sz="1100"/>
        </a:p>
      </xdr:txBody>
    </xdr:sp>
    <xdr:clientData/>
  </xdr:twoCellAnchor>
  <xdr:twoCellAnchor>
    <xdr:from>
      <xdr:col>8</xdr:col>
      <xdr:colOff>0</xdr:colOff>
      <xdr:row>7</xdr:row>
      <xdr:rowOff>0</xdr:rowOff>
    </xdr:from>
    <xdr:to>
      <xdr:col>8</xdr:col>
      <xdr:colOff>104775</xdr:colOff>
      <xdr:row>7</xdr:row>
      <xdr:rowOff>571500</xdr:rowOff>
    </xdr:to>
    <xdr:sp macro="" textlink="">
      <xdr:nvSpPr>
        <xdr:cNvPr id="5" name="Rectángulo 4">
          <a:extLst>
            <a:ext uri="{FF2B5EF4-FFF2-40B4-BE49-F238E27FC236}">
              <a16:creationId xmlns:a16="http://schemas.microsoft.com/office/drawing/2014/main" id="{F183E0D0-C4A2-403C-827D-5D8456AE008C}"/>
            </a:ext>
            <a:ext uri="{147F2762-F138-4A5C-976F-8EAC2B608ADB}">
              <a16:predDERef xmlns:a16="http://schemas.microsoft.com/office/drawing/2014/main" pred="{A7E869F8-AF1F-42C2-9704-6AF892399221}"/>
            </a:ext>
          </a:extLst>
        </xdr:cNvPr>
        <xdr:cNvSpPr/>
      </xdr:nvSpPr>
      <xdr:spPr>
        <a:xfrm>
          <a:off x="17907000" y="2905125"/>
          <a:ext cx="104775" cy="571500"/>
        </a:xfrm>
        <a:prstGeom prst="rect">
          <a:avLst/>
        </a:prstGeom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rtlCol="0" anchor="t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es-CO" sz="1100"/>
        </a:p>
      </xdr:txBody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104775</xdr:colOff>
      <xdr:row>8</xdr:row>
      <xdr:rowOff>571500</xdr:rowOff>
    </xdr:to>
    <xdr:sp macro="" textlink="">
      <xdr:nvSpPr>
        <xdr:cNvPr id="7" name="Rectángulo 6">
          <a:extLst>
            <a:ext uri="{FF2B5EF4-FFF2-40B4-BE49-F238E27FC236}">
              <a16:creationId xmlns:a16="http://schemas.microsoft.com/office/drawing/2014/main" id="{FE0303D0-5D63-486E-AD48-7D56CF33E34D}"/>
            </a:ext>
            <a:ext uri="{147F2762-F138-4A5C-976F-8EAC2B608ADB}">
              <a16:predDERef xmlns:a16="http://schemas.microsoft.com/office/drawing/2014/main" pred="{F183E0D0-C4A2-403C-827D-5D8456AE008C}"/>
            </a:ext>
          </a:extLst>
        </xdr:cNvPr>
        <xdr:cNvSpPr/>
      </xdr:nvSpPr>
      <xdr:spPr>
        <a:xfrm>
          <a:off x="17907000" y="3486150"/>
          <a:ext cx="104775" cy="571500"/>
        </a:xfrm>
        <a:prstGeom prst="rect">
          <a:avLst/>
        </a:prstGeom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rtlCol="0" anchor="t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es-CO" sz="1100"/>
        </a:p>
      </xdr:txBody>
    </xdr:sp>
    <xdr:clientData/>
  </xdr:twoCellAnchor>
  <xdr:twoCellAnchor>
    <xdr:from>
      <xdr:col>8</xdr:col>
      <xdr:colOff>0</xdr:colOff>
      <xdr:row>9</xdr:row>
      <xdr:rowOff>0</xdr:rowOff>
    </xdr:from>
    <xdr:to>
      <xdr:col>8</xdr:col>
      <xdr:colOff>104775</xdr:colOff>
      <xdr:row>9</xdr:row>
      <xdr:rowOff>571500</xdr:rowOff>
    </xdr:to>
    <xdr:sp macro="" textlink="">
      <xdr:nvSpPr>
        <xdr:cNvPr id="10" name="Rectángulo 9">
          <a:extLst>
            <a:ext uri="{FF2B5EF4-FFF2-40B4-BE49-F238E27FC236}">
              <a16:creationId xmlns:a16="http://schemas.microsoft.com/office/drawing/2014/main" id="{38582C64-9F3E-4F96-9567-00A7A85EB0BA}"/>
            </a:ext>
            <a:ext uri="{147F2762-F138-4A5C-976F-8EAC2B608ADB}">
              <a16:predDERef xmlns:a16="http://schemas.microsoft.com/office/drawing/2014/main" pred="{FE0303D0-5D63-486E-AD48-7D56CF33E34D}"/>
            </a:ext>
          </a:extLst>
        </xdr:cNvPr>
        <xdr:cNvSpPr/>
      </xdr:nvSpPr>
      <xdr:spPr>
        <a:xfrm>
          <a:off x="17907000" y="4067175"/>
          <a:ext cx="104775" cy="571500"/>
        </a:xfrm>
        <a:prstGeom prst="rect">
          <a:avLst/>
        </a:prstGeom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rtlCol="0" anchor="t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es-CO" sz="1100"/>
        </a:p>
      </xdr:txBody>
    </xdr:sp>
    <xdr:clientData/>
  </xdr:twoCellAnchor>
  <xdr:twoCellAnchor>
    <xdr:from>
      <xdr:col>9</xdr:col>
      <xdr:colOff>0</xdr:colOff>
      <xdr:row>7</xdr:row>
      <xdr:rowOff>0</xdr:rowOff>
    </xdr:from>
    <xdr:to>
      <xdr:col>9</xdr:col>
      <xdr:colOff>104775</xdr:colOff>
      <xdr:row>7</xdr:row>
      <xdr:rowOff>571500</xdr:rowOff>
    </xdr:to>
    <xdr:sp macro="" textlink="">
      <xdr:nvSpPr>
        <xdr:cNvPr id="14" name="Rectángulo 13">
          <a:extLst>
            <a:ext uri="{FF2B5EF4-FFF2-40B4-BE49-F238E27FC236}">
              <a16:creationId xmlns:a16="http://schemas.microsoft.com/office/drawing/2014/main" id="{259DC185-5521-492E-9956-AE4CF13CDC2E}"/>
            </a:ext>
            <a:ext uri="{147F2762-F138-4A5C-976F-8EAC2B608ADB}">
              <a16:predDERef xmlns:a16="http://schemas.microsoft.com/office/drawing/2014/main" pred="{38582C64-9F3E-4F96-9567-00A7A85EB0BA}"/>
            </a:ext>
          </a:extLst>
        </xdr:cNvPr>
        <xdr:cNvSpPr/>
      </xdr:nvSpPr>
      <xdr:spPr>
        <a:xfrm>
          <a:off x="18021300" y="2905125"/>
          <a:ext cx="104775" cy="571500"/>
        </a:xfrm>
        <a:prstGeom prst="rect">
          <a:avLst/>
        </a:prstGeom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rtlCol="0" anchor="t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es-CO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AG72"/>
  <sheetViews>
    <sheetView tabSelected="1" zoomScale="62" zoomScaleNormal="179" workbookViewId="0">
      <selection activeCell="D57" sqref="D57:D63"/>
    </sheetView>
  </sheetViews>
  <sheetFormatPr baseColWidth="10" defaultColWidth="11.44140625" defaultRowHeight="15" customHeight="1" x14ac:dyDescent="0.3"/>
  <cols>
    <col min="1" max="1" width="7.33203125" customWidth="1"/>
    <col min="2" max="2" width="2.77734375" customWidth="1"/>
    <col min="3" max="3" width="52.44140625" customWidth="1"/>
    <col min="4" max="4" width="34.44140625" style="59" customWidth="1"/>
    <col min="5" max="5" width="39.33203125" style="59" customWidth="1"/>
    <col min="6" max="6" width="64.44140625" style="59" customWidth="1"/>
    <col min="7" max="30" width="1.6640625" customWidth="1"/>
    <col min="31" max="31" width="8.109375" style="59" customWidth="1"/>
    <col min="32" max="32" width="9.44140625" style="59" customWidth="1"/>
    <col min="33" max="33" width="11.77734375" bestFit="1" customWidth="1"/>
    <col min="34" max="34" width="20" bestFit="1" customWidth="1"/>
  </cols>
  <sheetData>
    <row r="1" spans="3:33" ht="14.4" x14ac:dyDescent="0.3"/>
    <row r="2" spans="3:33" ht="102.75" customHeight="1" x14ac:dyDescent="0.3">
      <c r="C2" s="274" t="s">
        <v>0</v>
      </c>
      <c r="D2" s="275"/>
      <c r="E2" s="275"/>
      <c r="F2" s="275"/>
      <c r="G2" s="275"/>
      <c r="H2" s="275"/>
      <c r="I2" s="275"/>
      <c r="J2" s="275"/>
      <c r="K2" s="275"/>
      <c r="L2" s="275"/>
      <c r="M2" s="275"/>
      <c r="N2" s="275"/>
      <c r="O2" s="275"/>
      <c r="P2" s="275"/>
      <c r="Q2" s="275"/>
      <c r="R2" s="275"/>
      <c r="S2" s="275"/>
      <c r="T2" s="275"/>
      <c r="U2" s="275"/>
      <c r="V2" s="275"/>
      <c r="W2" s="275"/>
      <c r="X2" s="275"/>
      <c r="Y2" s="275"/>
      <c r="Z2" s="275"/>
      <c r="AA2" s="275"/>
      <c r="AB2" s="275"/>
      <c r="AC2" s="275"/>
      <c r="AD2" s="275"/>
      <c r="AE2" s="275"/>
      <c r="AF2" s="276"/>
    </row>
    <row r="3" spans="3:33" ht="9" customHeight="1" x14ac:dyDescent="0.3"/>
    <row r="4" spans="3:33" ht="14.55" customHeight="1" x14ac:dyDescent="0.3">
      <c r="C4" s="277" t="s">
        <v>1</v>
      </c>
      <c r="D4" s="279" t="s">
        <v>2</v>
      </c>
      <c r="E4" s="279" t="s">
        <v>3</v>
      </c>
      <c r="F4" s="279" t="s">
        <v>4</v>
      </c>
      <c r="G4" s="279" t="s">
        <v>5</v>
      </c>
      <c r="H4" s="279"/>
      <c r="I4" s="279"/>
      <c r="J4" s="280"/>
      <c r="K4" s="283" t="s">
        <v>6</v>
      </c>
      <c r="L4" s="284"/>
      <c r="M4" s="284"/>
      <c r="N4" s="285"/>
      <c r="O4" s="283" t="s">
        <v>7</v>
      </c>
      <c r="P4" s="284"/>
      <c r="Q4" s="284"/>
      <c r="R4" s="285"/>
      <c r="S4" s="283" t="s">
        <v>8</v>
      </c>
      <c r="T4" s="284"/>
      <c r="U4" s="284"/>
      <c r="V4" s="285"/>
      <c r="W4" s="283" t="s">
        <v>9</v>
      </c>
      <c r="X4" s="284"/>
      <c r="Y4" s="284"/>
      <c r="Z4" s="285"/>
      <c r="AA4" s="283" t="s">
        <v>10</v>
      </c>
      <c r="AB4" s="284"/>
      <c r="AC4" s="284"/>
      <c r="AD4" s="287"/>
      <c r="AE4" s="295" t="s">
        <v>11</v>
      </c>
      <c r="AF4" s="296"/>
    </row>
    <row r="5" spans="3:33" ht="14.4" x14ac:dyDescent="0.3">
      <c r="C5" s="278"/>
      <c r="D5" s="281"/>
      <c r="E5" s="281"/>
      <c r="F5" s="281"/>
      <c r="G5" s="281"/>
      <c r="H5" s="281"/>
      <c r="I5" s="281"/>
      <c r="J5" s="282"/>
      <c r="K5" s="286"/>
      <c r="L5" s="281"/>
      <c r="M5" s="281"/>
      <c r="N5" s="282"/>
      <c r="O5" s="286"/>
      <c r="P5" s="281"/>
      <c r="Q5" s="281"/>
      <c r="R5" s="282"/>
      <c r="S5" s="286"/>
      <c r="T5" s="281"/>
      <c r="U5" s="281"/>
      <c r="V5" s="282"/>
      <c r="W5" s="286"/>
      <c r="X5" s="281"/>
      <c r="Y5" s="281"/>
      <c r="Z5" s="282"/>
      <c r="AA5" s="286"/>
      <c r="AB5" s="281"/>
      <c r="AC5" s="281"/>
      <c r="AD5" s="288"/>
      <c r="AE5" s="297"/>
      <c r="AF5" s="298"/>
    </row>
    <row r="6" spans="3:33" ht="45.75" customHeight="1" x14ac:dyDescent="0.3">
      <c r="C6" s="271" t="s">
        <v>12</v>
      </c>
      <c r="D6" s="311" t="s">
        <v>13</v>
      </c>
      <c r="E6" s="309" t="s">
        <v>14</v>
      </c>
      <c r="F6" s="134" t="s">
        <v>15</v>
      </c>
      <c r="G6" s="135"/>
      <c r="H6" s="136"/>
      <c r="I6" s="136"/>
      <c r="J6" s="137"/>
      <c r="K6" s="135"/>
      <c r="L6" s="136"/>
      <c r="M6" s="136"/>
      <c r="N6" s="137"/>
      <c r="O6" s="135"/>
      <c r="P6" s="136"/>
      <c r="Q6" s="136"/>
      <c r="R6" s="137"/>
      <c r="S6" s="135"/>
      <c r="T6" s="136"/>
      <c r="U6" s="136"/>
      <c r="V6" s="137"/>
      <c r="W6" s="135"/>
      <c r="X6" s="136"/>
      <c r="Y6" s="136"/>
      <c r="Z6" s="137"/>
      <c r="AA6" s="135"/>
      <c r="AB6" s="136"/>
      <c r="AC6" s="136"/>
      <c r="AD6" s="138"/>
      <c r="AE6" s="289" t="s">
        <v>16</v>
      </c>
      <c r="AF6" s="290"/>
    </row>
    <row r="7" spans="3:33" ht="45.75" customHeight="1" x14ac:dyDescent="0.3">
      <c r="C7" s="272"/>
      <c r="D7" s="307"/>
      <c r="E7" s="310"/>
      <c r="F7" s="95" t="s">
        <v>17</v>
      </c>
      <c r="G7" s="109"/>
      <c r="H7" s="100"/>
      <c r="I7" s="100"/>
      <c r="J7" s="122"/>
      <c r="K7" s="109"/>
      <c r="L7" s="100"/>
      <c r="M7" s="100"/>
      <c r="N7" s="122"/>
      <c r="O7" s="109"/>
      <c r="P7" s="100"/>
      <c r="Q7" s="100"/>
      <c r="R7" s="122"/>
      <c r="S7" s="109"/>
      <c r="T7" s="100"/>
      <c r="U7" s="100"/>
      <c r="V7" s="122"/>
      <c r="W7" s="109"/>
      <c r="X7" s="100"/>
      <c r="Y7" s="100"/>
      <c r="Z7" s="122"/>
      <c r="AA7" s="109"/>
      <c r="AB7" s="100"/>
      <c r="AC7" s="100"/>
      <c r="AD7" s="110"/>
      <c r="AE7" s="291"/>
      <c r="AF7" s="292"/>
    </row>
    <row r="8" spans="3:33" ht="45.75" customHeight="1" x14ac:dyDescent="0.3">
      <c r="C8" s="272"/>
      <c r="D8" s="307"/>
      <c r="E8" s="310"/>
      <c r="F8" s="95" t="s">
        <v>18</v>
      </c>
      <c r="G8" s="109"/>
      <c r="H8" s="100"/>
      <c r="I8" s="100"/>
      <c r="J8" s="122"/>
      <c r="K8" s="109"/>
      <c r="L8" s="100"/>
      <c r="M8" s="100"/>
      <c r="N8" s="122"/>
      <c r="O8" s="109"/>
      <c r="P8" s="100"/>
      <c r="Q8" s="100"/>
      <c r="R8" s="122"/>
      <c r="S8" s="109"/>
      <c r="T8" s="100"/>
      <c r="U8" s="100"/>
      <c r="V8" s="122"/>
      <c r="W8" s="109"/>
      <c r="X8" s="100"/>
      <c r="Y8" s="100"/>
      <c r="Z8" s="122"/>
      <c r="AA8" s="109"/>
      <c r="AB8" s="100"/>
      <c r="AC8" s="100"/>
      <c r="AD8" s="110"/>
      <c r="AE8" s="291"/>
      <c r="AF8" s="292"/>
    </row>
    <row r="9" spans="3:33" ht="45.75" customHeight="1" x14ac:dyDescent="0.3">
      <c r="C9" s="272"/>
      <c r="D9" s="307" t="s">
        <v>19</v>
      </c>
      <c r="E9" s="265" t="s">
        <v>20</v>
      </c>
      <c r="F9" s="95" t="s">
        <v>21</v>
      </c>
      <c r="G9" s="109"/>
      <c r="H9" s="100"/>
      <c r="I9" s="100"/>
      <c r="J9" s="122"/>
      <c r="K9" s="109"/>
      <c r="L9" s="100"/>
      <c r="M9" s="100"/>
      <c r="N9" s="122"/>
      <c r="O9" s="109"/>
      <c r="P9" s="100"/>
      <c r="Q9" s="100"/>
      <c r="R9" s="122"/>
      <c r="S9" s="109"/>
      <c r="T9" s="100"/>
      <c r="U9" s="100"/>
      <c r="V9" s="122"/>
      <c r="W9" s="109"/>
      <c r="X9" s="100"/>
      <c r="Y9" s="100"/>
      <c r="Z9" s="122"/>
      <c r="AA9" s="109"/>
      <c r="AB9" s="100"/>
      <c r="AC9" s="100"/>
      <c r="AD9" s="110"/>
      <c r="AE9" s="291"/>
      <c r="AF9" s="292"/>
    </row>
    <row r="10" spans="3:33" ht="45.75" customHeight="1" x14ac:dyDescent="0.3">
      <c r="C10" s="272"/>
      <c r="D10" s="307"/>
      <c r="E10" s="265"/>
      <c r="F10" s="95" t="s">
        <v>22</v>
      </c>
      <c r="G10" s="109"/>
      <c r="H10" s="100"/>
      <c r="I10" s="100"/>
      <c r="J10" s="122"/>
      <c r="K10" s="109"/>
      <c r="L10" s="100"/>
      <c r="M10" s="100"/>
      <c r="N10" s="122"/>
      <c r="O10" s="109"/>
      <c r="P10" s="100"/>
      <c r="Q10" s="100"/>
      <c r="R10" s="122"/>
      <c r="S10" s="109"/>
      <c r="T10" s="100"/>
      <c r="U10" s="100"/>
      <c r="V10" s="122"/>
      <c r="W10" s="109"/>
      <c r="X10" s="100"/>
      <c r="Y10" s="100"/>
      <c r="Z10" s="122"/>
      <c r="AA10" s="109"/>
      <c r="AB10" s="100"/>
      <c r="AC10" s="100"/>
      <c r="AD10" s="110"/>
      <c r="AE10" s="291"/>
      <c r="AF10" s="292"/>
    </row>
    <row r="11" spans="3:33" ht="14.4" x14ac:dyDescent="0.3">
      <c r="C11" s="273"/>
      <c r="D11" s="308"/>
      <c r="E11" s="266"/>
      <c r="F11" s="96" t="s">
        <v>23</v>
      </c>
      <c r="G11" s="148"/>
      <c r="H11" s="149"/>
      <c r="I11" s="149"/>
      <c r="J11" s="150"/>
      <c r="K11" s="148"/>
      <c r="L11" s="149"/>
      <c r="M11" s="149"/>
      <c r="N11" s="150"/>
      <c r="O11" s="148"/>
      <c r="P11" s="149"/>
      <c r="Q11" s="149"/>
      <c r="R11" s="150"/>
      <c r="S11" s="148"/>
      <c r="T11" s="149"/>
      <c r="U11" s="149"/>
      <c r="V11" s="150"/>
      <c r="W11" s="148"/>
      <c r="X11" s="149"/>
      <c r="Y11" s="149"/>
      <c r="Z11" s="150"/>
      <c r="AA11" s="148"/>
      <c r="AB11" s="149"/>
      <c r="AC11" s="149"/>
      <c r="AD11" s="151"/>
      <c r="AE11" s="293"/>
      <c r="AF11" s="294"/>
    </row>
    <row r="12" spans="3:33" ht="36" customHeight="1" x14ac:dyDescent="0.3">
      <c r="C12" s="267" t="s">
        <v>24</v>
      </c>
      <c r="D12" s="270" t="s">
        <v>25</v>
      </c>
      <c r="E12" s="396" t="s">
        <v>26</v>
      </c>
      <c r="F12" s="140" t="s">
        <v>27</v>
      </c>
      <c r="G12" s="141" t="s">
        <v>28</v>
      </c>
      <c r="H12" s="142" t="s">
        <v>28</v>
      </c>
      <c r="I12" s="142" t="s">
        <v>28</v>
      </c>
      <c r="J12" s="143" t="s">
        <v>28</v>
      </c>
      <c r="K12" s="144" t="s">
        <v>28</v>
      </c>
      <c r="L12" s="142" t="s">
        <v>28</v>
      </c>
      <c r="M12" s="142" t="s">
        <v>28</v>
      </c>
      <c r="N12" s="143" t="s">
        <v>28</v>
      </c>
      <c r="O12" s="141" t="s">
        <v>28</v>
      </c>
      <c r="P12" s="142" t="s">
        <v>28</v>
      </c>
      <c r="Q12" s="142" t="s">
        <v>28</v>
      </c>
      <c r="R12" s="143" t="s">
        <v>28</v>
      </c>
      <c r="S12" s="141" t="s">
        <v>28</v>
      </c>
      <c r="T12" s="142" t="s">
        <v>28</v>
      </c>
      <c r="U12" s="142" t="s">
        <v>28</v>
      </c>
      <c r="V12" s="143" t="s">
        <v>28</v>
      </c>
      <c r="W12" s="141" t="s">
        <v>28</v>
      </c>
      <c r="X12" s="142" t="s">
        <v>28</v>
      </c>
      <c r="Y12" s="142" t="s">
        <v>28</v>
      </c>
      <c r="Z12" s="143" t="s">
        <v>28</v>
      </c>
      <c r="AA12" s="141" t="s">
        <v>28</v>
      </c>
      <c r="AB12" s="142" t="s">
        <v>28</v>
      </c>
      <c r="AC12" s="142" t="s">
        <v>28</v>
      </c>
      <c r="AD12" s="145" t="s">
        <v>28</v>
      </c>
      <c r="AE12" s="241" t="s">
        <v>29</v>
      </c>
      <c r="AF12" s="242"/>
    </row>
    <row r="13" spans="3:33" ht="36" customHeight="1" x14ac:dyDescent="0.3">
      <c r="C13" s="268"/>
      <c r="D13" s="253"/>
      <c r="E13" s="258"/>
      <c r="F13" s="97" t="s">
        <v>30</v>
      </c>
      <c r="G13" s="111" t="s">
        <v>28</v>
      </c>
      <c r="H13" s="101" t="s">
        <v>28</v>
      </c>
      <c r="I13" s="101" t="s">
        <v>28</v>
      </c>
      <c r="J13" s="123" t="s">
        <v>28</v>
      </c>
      <c r="K13" s="120" t="s">
        <v>28</v>
      </c>
      <c r="L13" s="102" t="s">
        <v>28</v>
      </c>
      <c r="M13" s="101" t="s">
        <v>28</v>
      </c>
      <c r="N13" s="123" t="s">
        <v>28</v>
      </c>
      <c r="O13" s="111" t="s">
        <v>28</v>
      </c>
      <c r="P13" s="101" t="s">
        <v>28</v>
      </c>
      <c r="Q13" s="101" t="s">
        <v>28</v>
      </c>
      <c r="R13" s="123" t="s">
        <v>28</v>
      </c>
      <c r="S13" s="111" t="s">
        <v>28</v>
      </c>
      <c r="T13" s="101" t="s">
        <v>28</v>
      </c>
      <c r="U13" s="101" t="s">
        <v>28</v>
      </c>
      <c r="V13" s="123" t="s">
        <v>28</v>
      </c>
      <c r="W13" s="111" t="s">
        <v>28</v>
      </c>
      <c r="X13" s="101" t="s">
        <v>28</v>
      </c>
      <c r="Y13" s="101" t="s">
        <v>28</v>
      </c>
      <c r="Z13" s="123" t="s">
        <v>28</v>
      </c>
      <c r="AA13" s="111" t="s">
        <v>28</v>
      </c>
      <c r="AB13" s="101" t="s">
        <v>28</v>
      </c>
      <c r="AC13" s="101" t="s">
        <v>28</v>
      </c>
      <c r="AD13" s="112" t="s">
        <v>28</v>
      </c>
      <c r="AE13" s="243"/>
      <c r="AF13" s="244"/>
      <c r="AG13" s="147"/>
    </row>
    <row r="14" spans="3:33" ht="36" customHeight="1" x14ac:dyDescent="0.3">
      <c r="C14" s="268"/>
      <c r="D14" s="253"/>
      <c r="E14" s="258"/>
      <c r="F14" s="97" t="s">
        <v>31</v>
      </c>
      <c r="G14" s="111" t="s">
        <v>28</v>
      </c>
      <c r="H14" s="101" t="s">
        <v>28</v>
      </c>
      <c r="I14" s="101" t="s">
        <v>28</v>
      </c>
      <c r="J14" s="123" t="s">
        <v>28</v>
      </c>
      <c r="K14" s="111" t="s">
        <v>28</v>
      </c>
      <c r="L14" s="101" t="s">
        <v>28</v>
      </c>
      <c r="M14" s="102" t="s">
        <v>28</v>
      </c>
      <c r="N14" s="130" t="s">
        <v>28</v>
      </c>
      <c r="O14" s="111" t="s">
        <v>28</v>
      </c>
      <c r="P14" s="101" t="s">
        <v>28</v>
      </c>
      <c r="Q14" s="101" t="s">
        <v>28</v>
      </c>
      <c r="R14" s="123" t="s">
        <v>28</v>
      </c>
      <c r="S14" s="111" t="s">
        <v>28</v>
      </c>
      <c r="T14" s="101" t="s">
        <v>28</v>
      </c>
      <c r="U14" s="101" t="s">
        <v>28</v>
      </c>
      <c r="V14" s="123" t="s">
        <v>28</v>
      </c>
      <c r="W14" s="111" t="s">
        <v>28</v>
      </c>
      <c r="X14" s="101" t="s">
        <v>28</v>
      </c>
      <c r="Y14" s="101" t="s">
        <v>28</v>
      </c>
      <c r="Z14" s="123" t="s">
        <v>28</v>
      </c>
      <c r="AA14" s="111" t="s">
        <v>28</v>
      </c>
      <c r="AB14" s="101" t="s">
        <v>28</v>
      </c>
      <c r="AC14" s="101" t="s">
        <v>28</v>
      </c>
      <c r="AD14" s="112" t="s">
        <v>28</v>
      </c>
      <c r="AE14" s="243"/>
      <c r="AF14" s="244"/>
    </row>
    <row r="15" spans="3:33" ht="36" customHeight="1" x14ac:dyDescent="0.3">
      <c r="C15" s="268"/>
      <c r="D15" s="253"/>
      <c r="E15" s="258"/>
      <c r="F15" s="97" t="s">
        <v>32</v>
      </c>
      <c r="G15" s="111" t="s">
        <v>28</v>
      </c>
      <c r="H15" s="101" t="s">
        <v>28</v>
      </c>
      <c r="I15" s="101" t="s">
        <v>28</v>
      </c>
      <c r="J15" s="123" t="s">
        <v>28</v>
      </c>
      <c r="K15" s="111" t="s">
        <v>28</v>
      </c>
      <c r="L15" s="101" t="s">
        <v>28</v>
      </c>
      <c r="M15" s="102" t="s">
        <v>28</v>
      </c>
      <c r="N15" s="123" t="s">
        <v>28</v>
      </c>
      <c r="O15" s="111" t="s">
        <v>28</v>
      </c>
      <c r="P15" s="101" t="s">
        <v>28</v>
      </c>
      <c r="Q15" s="101" t="s">
        <v>28</v>
      </c>
      <c r="R15" s="123" t="s">
        <v>28</v>
      </c>
      <c r="S15" s="111" t="s">
        <v>28</v>
      </c>
      <c r="T15" s="101" t="s">
        <v>28</v>
      </c>
      <c r="U15" s="101" t="s">
        <v>28</v>
      </c>
      <c r="V15" s="123" t="s">
        <v>28</v>
      </c>
      <c r="W15" s="111" t="s">
        <v>28</v>
      </c>
      <c r="X15" s="101" t="s">
        <v>28</v>
      </c>
      <c r="Y15" s="101" t="s">
        <v>28</v>
      </c>
      <c r="Z15" s="123" t="s">
        <v>28</v>
      </c>
      <c r="AA15" s="111" t="s">
        <v>28</v>
      </c>
      <c r="AB15" s="101" t="s">
        <v>28</v>
      </c>
      <c r="AC15" s="101" t="s">
        <v>28</v>
      </c>
      <c r="AD15" s="112" t="s">
        <v>28</v>
      </c>
      <c r="AE15" s="243"/>
      <c r="AF15" s="244"/>
    </row>
    <row r="16" spans="3:33" ht="36" customHeight="1" x14ac:dyDescent="0.3">
      <c r="C16" s="268"/>
      <c r="D16" s="253"/>
      <c r="E16" s="258"/>
      <c r="F16" s="97" t="s">
        <v>33</v>
      </c>
      <c r="G16" s="111" t="s">
        <v>28</v>
      </c>
      <c r="H16" s="101" t="s">
        <v>28</v>
      </c>
      <c r="I16" s="101" t="s">
        <v>28</v>
      </c>
      <c r="J16" s="123" t="s">
        <v>28</v>
      </c>
      <c r="K16" s="111" t="s">
        <v>28</v>
      </c>
      <c r="L16" s="101" t="s">
        <v>28</v>
      </c>
      <c r="M16" s="102" t="s">
        <v>28</v>
      </c>
      <c r="N16" s="123" t="s">
        <v>28</v>
      </c>
      <c r="O16" s="111" t="s">
        <v>28</v>
      </c>
      <c r="P16" s="101" t="s">
        <v>28</v>
      </c>
      <c r="Q16" s="101" t="s">
        <v>28</v>
      </c>
      <c r="R16" s="123" t="s">
        <v>28</v>
      </c>
      <c r="S16" s="111" t="s">
        <v>28</v>
      </c>
      <c r="T16" s="101" t="s">
        <v>28</v>
      </c>
      <c r="U16" s="101" t="s">
        <v>28</v>
      </c>
      <c r="V16" s="123" t="s">
        <v>28</v>
      </c>
      <c r="W16" s="111" t="s">
        <v>28</v>
      </c>
      <c r="X16" s="101" t="s">
        <v>28</v>
      </c>
      <c r="Y16" s="101" t="s">
        <v>28</v>
      </c>
      <c r="Z16" s="123" t="s">
        <v>28</v>
      </c>
      <c r="AA16" s="111" t="s">
        <v>28</v>
      </c>
      <c r="AB16" s="101" t="s">
        <v>28</v>
      </c>
      <c r="AC16" s="101" t="s">
        <v>28</v>
      </c>
      <c r="AD16" s="112" t="s">
        <v>28</v>
      </c>
      <c r="AE16" s="243"/>
      <c r="AF16" s="244"/>
    </row>
    <row r="17" spans="3:32" ht="36" customHeight="1" x14ac:dyDescent="0.3">
      <c r="C17" s="268"/>
      <c r="D17" s="253"/>
      <c r="E17" s="258"/>
      <c r="F17" s="97" t="s">
        <v>34</v>
      </c>
      <c r="G17" s="111" t="s">
        <v>28</v>
      </c>
      <c r="H17" s="101" t="s">
        <v>28</v>
      </c>
      <c r="I17" s="101" t="s">
        <v>28</v>
      </c>
      <c r="J17" s="123" t="s">
        <v>28</v>
      </c>
      <c r="K17" s="111" t="s">
        <v>28</v>
      </c>
      <c r="L17" s="101" t="s">
        <v>28</v>
      </c>
      <c r="M17" s="102" t="s">
        <v>28</v>
      </c>
      <c r="N17" s="123" t="s">
        <v>28</v>
      </c>
      <c r="O17" s="111" t="s">
        <v>28</v>
      </c>
      <c r="P17" s="101" t="s">
        <v>28</v>
      </c>
      <c r="Q17" s="101" t="s">
        <v>28</v>
      </c>
      <c r="R17" s="123" t="s">
        <v>28</v>
      </c>
      <c r="S17" s="111" t="s">
        <v>28</v>
      </c>
      <c r="T17" s="101" t="s">
        <v>28</v>
      </c>
      <c r="U17" s="101" t="s">
        <v>28</v>
      </c>
      <c r="V17" s="123" t="s">
        <v>28</v>
      </c>
      <c r="W17" s="111" t="s">
        <v>28</v>
      </c>
      <c r="X17" s="101" t="s">
        <v>28</v>
      </c>
      <c r="Y17" s="101" t="s">
        <v>28</v>
      </c>
      <c r="Z17" s="123" t="s">
        <v>28</v>
      </c>
      <c r="AA17" s="111" t="s">
        <v>28</v>
      </c>
      <c r="AB17" s="101" t="s">
        <v>28</v>
      </c>
      <c r="AC17" s="101" t="s">
        <v>28</v>
      </c>
      <c r="AD17" s="112" t="s">
        <v>28</v>
      </c>
      <c r="AE17" s="243"/>
      <c r="AF17" s="244"/>
    </row>
    <row r="18" spans="3:32" ht="36" customHeight="1" x14ac:dyDescent="0.3">
      <c r="C18" s="269"/>
      <c r="D18" s="254"/>
      <c r="E18" s="397"/>
      <c r="F18" s="146" t="s">
        <v>35</v>
      </c>
      <c r="G18" s="204" t="s">
        <v>28</v>
      </c>
      <c r="H18" s="205" t="s">
        <v>28</v>
      </c>
      <c r="I18" s="205" t="s">
        <v>28</v>
      </c>
      <c r="J18" s="206" t="s">
        <v>28</v>
      </c>
      <c r="K18" s="207" t="s">
        <v>28</v>
      </c>
      <c r="L18" s="205" t="s">
        <v>28</v>
      </c>
      <c r="M18" s="208" t="s">
        <v>28</v>
      </c>
      <c r="N18" s="206" t="s">
        <v>28</v>
      </c>
      <c r="O18" s="204" t="s">
        <v>28</v>
      </c>
      <c r="P18" s="205" t="s">
        <v>28</v>
      </c>
      <c r="Q18" s="205" t="s">
        <v>28</v>
      </c>
      <c r="R18" s="206" t="s">
        <v>28</v>
      </c>
      <c r="S18" s="204" t="s">
        <v>28</v>
      </c>
      <c r="T18" s="205" t="s">
        <v>28</v>
      </c>
      <c r="U18" s="205" t="s">
        <v>28</v>
      </c>
      <c r="V18" s="206" t="s">
        <v>28</v>
      </c>
      <c r="W18" s="204" t="s">
        <v>28</v>
      </c>
      <c r="X18" s="205" t="s">
        <v>28</v>
      </c>
      <c r="Y18" s="205" t="s">
        <v>28</v>
      </c>
      <c r="Z18" s="206" t="s">
        <v>28</v>
      </c>
      <c r="AA18" s="204" t="s">
        <v>28</v>
      </c>
      <c r="AB18" s="205" t="s">
        <v>28</v>
      </c>
      <c r="AC18" s="205" t="s">
        <v>28</v>
      </c>
      <c r="AD18" s="209" t="s">
        <v>28</v>
      </c>
      <c r="AE18" s="245"/>
      <c r="AF18" s="246"/>
    </row>
    <row r="19" spans="3:32" ht="14.4" x14ac:dyDescent="0.3">
      <c r="C19" s="255" t="s">
        <v>36</v>
      </c>
      <c r="D19" s="252" t="s">
        <v>37</v>
      </c>
      <c r="E19" s="252" t="s">
        <v>38</v>
      </c>
      <c r="F19" s="139" t="s">
        <v>39</v>
      </c>
      <c r="G19" s="180" t="s">
        <v>28</v>
      </c>
      <c r="H19" s="181" t="s">
        <v>28</v>
      </c>
      <c r="I19" s="181" t="s">
        <v>28</v>
      </c>
      <c r="J19" s="182" t="s">
        <v>28</v>
      </c>
      <c r="K19" s="183" t="s">
        <v>28</v>
      </c>
      <c r="L19" s="181" t="s">
        <v>28</v>
      </c>
      <c r="M19" s="181" t="s">
        <v>28</v>
      </c>
      <c r="N19" s="182" t="s">
        <v>28</v>
      </c>
      <c r="O19" s="183" t="s">
        <v>28</v>
      </c>
      <c r="P19" s="181" t="s">
        <v>28</v>
      </c>
      <c r="Q19" s="181" t="s">
        <v>28</v>
      </c>
      <c r="R19" s="182" t="s">
        <v>28</v>
      </c>
      <c r="S19" s="183" t="s">
        <v>28</v>
      </c>
      <c r="T19" s="184" t="s">
        <v>28</v>
      </c>
      <c r="U19" s="184" t="s">
        <v>28</v>
      </c>
      <c r="V19" s="182" t="s">
        <v>28</v>
      </c>
      <c r="W19" s="183" t="s">
        <v>28</v>
      </c>
      <c r="X19" s="181" t="s">
        <v>28</v>
      </c>
      <c r="Y19" s="181" t="s">
        <v>28</v>
      </c>
      <c r="Z19" s="182" t="s">
        <v>28</v>
      </c>
      <c r="AA19" s="183" t="s">
        <v>28</v>
      </c>
      <c r="AB19" s="181" t="s">
        <v>28</v>
      </c>
      <c r="AC19" s="181" t="s">
        <v>28</v>
      </c>
      <c r="AD19" s="187" t="s">
        <v>28</v>
      </c>
      <c r="AE19" s="301" t="s">
        <v>40</v>
      </c>
      <c r="AF19" s="302"/>
    </row>
    <row r="20" spans="3:32" ht="15" customHeight="1" x14ac:dyDescent="0.3">
      <c r="C20" s="256"/>
      <c r="D20" s="253"/>
      <c r="E20" s="253"/>
      <c r="F20" s="97" t="s">
        <v>41</v>
      </c>
      <c r="G20" s="188" t="s">
        <v>28</v>
      </c>
      <c r="H20" s="103" t="s">
        <v>28</v>
      </c>
      <c r="I20" s="103" t="s">
        <v>28</v>
      </c>
      <c r="J20" s="124" t="s">
        <v>28</v>
      </c>
      <c r="K20" s="113" t="s">
        <v>28</v>
      </c>
      <c r="L20" s="103" t="s">
        <v>28</v>
      </c>
      <c r="M20" s="103" t="s">
        <v>28</v>
      </c>
      <c r="N20" s="124" t="s">
        <v>28</v>
      </c>
      <c r="O20" s="113" t="s">
        <v>28</v>
      </c>
      <c r="P20" s="103" t="s">
        <v>28</v>
      </c>
      <c r="Q20" s="103" t="s">
        <v>28</v>
      </c>
      <c r="R20" s="124" t="s">
        <v>28</v>
      </c>
      <c r="S20" s="113" t="s">
        <v>28</v>
      </c>
      <c r="T20" s="104" t="s">
        <v>28</v>
      </c>
      <c r="U20" s="104" t="s">
        <v>28</v>
      </c>
      <c r="V20" s="124" t="s">
        <v>28</v>
      </c>
      <c r="W20" s="113" t="s">
        <v>28</v>
      </c>
      <c r="X20" s="103" t="s">
        <v>28</v>
      </c>
      <c r="Y20" s="103" t="s">
        <v>28</v>
      </c>
      <c r="Z20" s="124" t="s">
        <v>28</v>
      </c>
      <c r="AA20" s="113" t="s">
        <v>28</v>
      </c>
      <c r="AB20" s="103" t="s">
        <v>28</v>
      </c>
      <c r="AC20" s="103" t="s">
        <v>28</v>
      </c>
      <c r="AD20" s="189" t="s">
        <v>28</v>
      </c>
      <c r="AE20" s="303"/>
      <c r="AF20" s="304"/>
    </row>
    <row r="21" spans="3:32" ht="15" customHeight="1" x14ac:dyDescent="0.3">
      <c r="C21" s="256"/>
      <c r="D21" s="253"/>
      <c r="E21" s="253"/>
      <c r="F21" s="97" t="s">
        <v>42</v>
      </c>
      <c r="G21" s="188" t="s">
        <v>28</v>
      </c>
      <c r="H21" s="103" t="s">
        <v>28</v>
      </c>
      <c r="I21" s="103" t="s">
        <v>28</v>
      </c>
      <c r="J21" s="124" t="s">
        <v>28</v>
      </c>
      <c r="K21" s="113" t="s">
        <v>28</v>
      </c>
      <c r="L21" s="103" t="s">
        <v>28</v>
      </c>
      <c r="M21" s="103" t="s">
        <v>28</v>
      </c>
      <c r="N21" s="124" t="s">
        <v>28</v>
      </c>
      <c r="O21" s="113" t="s">
        <v>28</v>
      </c>
      <c r="P21" s="103" t="s">
        <v>28</v>
      </c>
      <c r="Q21" s="103" t="s">
        <v>28</v>
      </c>
      <c r="R21" s="124" t="s">
        <v>28</v>
      </c>
      <c r="S21" s="113" t="s">
        <v>28</v>
      </c>
      <c r="T21" s="104" t="s">
        <v>28</v>
      </c>
      <c r="U21" s="104" t="s">
        <v>28</v>
      </c>
      <c r="V21" s="124" t="s">
        <v>28</v>
      </c>
      <c r="W21" s="113" t="s">
        <v>28</v>
      </c>
      <c r="X21" s="103" t="s">
        <v>28</v>
      </c>
      <c r="Y21" s="103" t="s">
        <v>28</v>
      </c>
      <c r="Z21" s="124" t="s">
        <v>28</v>
      </c>
      <c r="AA21" s="113" t="s">
        <v>28</v>
      </c>
      <c r="AB21" s="103" t="s">
        <v>28</v>
      </c>
      <c r="AC21" s="103" t="s">
        <v>28</v>
      </c>
      <c r="AD21" s="189" t="s">
        <v>28</v>
      </c>
      <c r="AE21" s="303"/>
      <c r="AF21" s="304"/>
    </row>
    <row r="22" spans="3:32" ht="15" customHeight="1" x14ac:dyDescent="0.3">
      <c r="C22" s="256"/>
      <c r="D22" s="253"/>
      <c r="E22" s="253"/>
      <c r="F22" s="97" t="s">
        <v>43</v>
      </c>
      <c r="G22" s="188" t="s">
        <v>28</v>
      </c>
      <c r="H22" s="103" t="s">
        <v>28</v>
      </c>
      <c r="I22" s="103" t="s">
        <v>28</v>
      </c>
      <c r="J22" s="124" t="s">
        <v>28</v>
      </c>
      <c r="K22" s="113" t="s">
        <v>28</v>
      </c>
      <c r="L22" s="103" t="s">
        <v>28</v>
      </c>
      <c r="M22" s="103" t="s">
        <v>28</v>
      </c>
      <c r="N22" s="124" t="s">
        <v>28</v>
      </c>
      <c r="O22" s="113" t="s">
        <v>28</v>
      </c>
      <c r="P22" s="103" t="s">
        <v>28</v>
      </c>
      <c r="Q22" s="103" t="s">
        <v>28</v>
      </c>
      <c r="R22" s="124" t="s">
        <v>28</v>
      </c>
      <c r="S22" s="113" t="s">
        <v>28</v>
      </c>
      <c r="T22" s="104" t="s">
        <v>28</v>
      </c>
      <c r="U22" s="104" t="s">
        <v>28</v>
      </c>
      <c r="V22" s="124" t="s">
        <v>28</v>
      </c>
      <c r="W22" s="113" t="s">
        <v>28</v>
      </c>
      <c r="X22" s="103" t="s">
        <v>28</v>
      </c>
      <c r="Y22" s="103" t="s">
        <v>28</v>
      </c>
      <c r="Z22" s="124" t="s">
        <v>28</v>
      </c>
      <c r="AA22" s="113" t="s">
        <v>28</v>
      </c>
      <c r="AB22" s="103" t="s">
        <v>28</v>
      </c>
      <c r="AC22" s="103" t="s">
        <v>28</v>
      </c>
      <c r="AD22" s="189" t="s">
        <v>28</v>
      </c>
      <c r="AE22" s="303"/>
      <c r="AF22" s="304"/>
    </row>
    <row r="23" spans="3:32" ht="15" customHeight="1" x14ac:dyDescent="0.3">
      <c r="C23" s="256"/>
      <c r="D23" s="253"/>
      <c r="E23" s="253"/>
      <c r="F23" s="97" t="s">
        <v>44</v>
      </c>
      <c r="G23" s="190" t="s">
        <v>28</v>
      </c>
      <c r="H23" s="191" t="s">
        <v>28</v>
      </c>
      <c r="I23" s="191" t="s">
        <v>28</v>
      </c>
      <c r="J23" s="192" t="s">
        <v>28</v>
      </c>
      <c r="K23" s="193" t="s">
        <v>28</v>
      </c>
      <c r="L23" s="191" t="s">
        <v>28</v>
      </c>
      <c r="M23" s="191" t="s">
        <v>28</v>
      </c>
      <c r="N23" s="192" t="s">
        <v>28</v>
      </c>
      <c r="O23" s="193" t="s">
        <v>28</v>
      </c>
      <c r="P23" s="191" t="s">
        <v>28</v>
      </c>
      <c r="Q23" s="191" t="s">
        <v>28</v>
      </c>
      <c r="R23" s="192" t="s">
        <v>28</v>
      </c>
      <c r="S23" s="193" t="s">
        <v>28</v>
      </c>
      <c r="T23" s="194" t="s">
        <v>28</v>
      </c>
      <c r="U23" s="194" t="s">
        <v>28</v>
      </c>
      <c r="V23" s="192" t="s">
        <v>28</v>
      </c>
      <c r="W23" s="193" t="s">
        <v>28</v>
      </c>
      <c r="X23" s="191" t="s">
        <v>28</v>
      </c>
      <c r="Y23" s="191" t="s">
        <v>28</v>
      </c>
      <c r="Z23" s="192" t="s">
        <v>28</v>
      </c>
      <c r="AA23" s="193" t="s">
        <v>28</v>
      </c>
      <c r="AB23" s="191" t="s">
        <v>28</v>
      </c>
      <c r="AC23" s="191" t="s">
        <v>28</v>
      </c>
      <c r="AD23" s="197" t="s">
        <v>28</v>
      </c>
      <c r="AE23" s="303"/>
      <c r="AF23" s="304"/>
    </row>
    <row r="24" spans="3:32" ht="15" customHeight="1" x14ac:dyDescent="0.3">
      <c r="C24" s="256"/>
      <c r="D24" s="253"/>
      <c r="E24" s="253" t="s">
        <v>45</v>
      </c>
      <c r="F24" s="97" t="s">
        <v>46</v>
      </c>
      <c r="G24" s="152" t="s">
        <v>28</v>
      </c>
      <c r="H24" s="153" t="s">
        <v>28</v>
      </c>
      <c r="I24" s="153" t="s">
        <v>28</v>
      </c>
      <c r="J24" s="154" t="s">
        <v>28</v>
      </c>
      <c r="K24" s="152" t="s">
        <v>28</v>
      </c>
      <c r="L24" s="155" t="s">
        <v>28</v>
      </c>
      <c r="M24" s="153" t="s">
        <v>28</v>
      </c>
      <c r="N24" s="178" t="s">
        <v>28</v>
      </c>
      <c r="O24" s="152" t="s">
        <v>28</v>
      </c>
      <c r="P24" s="155" t="s">
        <v>28</v>
      </c>
      <c r="Q24" s="153" t="s">
        <v>28</v>
      </c>
      <c r="R24" s="178" t="s">
        <v>28</v>
      </c>
      <c r="S24" s="152" t="s">
        <v>28</v>
      </c>
      <c r="T24" s="155" t="s">
        <v>28</v>
      </c>
      <c r="U24" s="153" t="s">
        <v>28</v>
      </c>
      <c r="V24" s="178" t="s">
        <v>28</v>
      </c>
      <c r="W24" s="152" t="s">
        <v>28</v>
      </c>
      <c r="X24" s="153" t="s">
        <v>28</v>
      </c>
      <c r="Y24" s="153" t="s">
        <v>28</v>
      </c>
      <c r="Z24" s="154" t="s">
        <v>28</v>
      </c>
      <c r="AA24" s="152" t="s">
        <v>28</v>
      </c>
      <c r="AB24" s="153" t="s">
        <v>28</v>
      </c>
      <c r="AC24" s="153" t="s">
        <v>28</v>
      </c>
      <c r="AD24" s="156" t="s">
        <v>28</v>
      </c>
      <c r="AE24" s="303"/>
      <c r="AF24" s="304"/>
    </row>
    <row r="25" spans="3:32" ht="15" customHeight="1" x14ac:dyDescent="0.3">
      <c r="C25" s="256"/>
      <c r="D25" s="253"/>
      <c r="E25" s="253"/>
      <c r="F25" s="97" t="s">
        <v>47</v>
      </c>
      <c r="G25" s="113" t="s">
        <v>28</v>
      </c>
      <c r="H25" s="103" t="s">
        <v>28</v>
      </c>
      <c r="I25" s="103" t="s">
        <v>28</v>
      </c>
      <c r="J25" s="124" t="s">
        <v>28</v>
      </c>
      <c r="K25" s="113" t="s">
        <v>28</v>
      </c>
      <c r="L25" s="104" t="s">
        <v>28</v>
      </c>
      <c r="M25" s="103" t="s">
        <v>28</v>
      </c>
      <c r="N25" s="133" t="s">
        <v>28</v>
      </c>
      <c r="O25" s="113" t="s">
        <v>28</v>
      </c>
      <c r="P25" s="104" t="s">
        <v>28</v>
      </c>
      <c r="Q25" s="103" t="s">
        <v>28</v>
      </c>
      <c r="R25" s="133" t="s">
        <v>28</v>
      </c>
      <c r="S25" s="113" t="s">
        <v>28</v>
      </c>
      <c r="T25" s="104" t="s">
        <v>28</v>
      </c>
      <c r="U25" s="103" t="s">
        <v>28</v>
      </c>
      <c r="V25" s="133" t="s">
        <v>28</v>
      </c>
      <c r="W25" s="113" t="s">
        <v>28</v>
      </c>
      <c r="X25" s="103" t="s">
        <v>28</v>
      </c>
      <c r="Y25" s="103" t="s">
        <v>28</v>
      </c>
      <c r="Z25" s="124" t="s">
        <v>28</v>
      </c>
      <c r="AA25" s="113" t="s">
        <v>28</v>
      </c>
      <c r="AB25" s="103" t="s">
        <v>28</v>
      </c>
      <c r="AC25" s="103" t="s">
        <v>28</v>
      </c>
      <c r="AD25" s="114" t="s">
        <v>28</v>
      </c>
      <c r="AE25" s="303"/>
      <c r="AF25" s="304"/>
    </row>
    <row r="26" spans="3:32" ht="15" customHeight="1" x14ac:dyDescent="0.3">
      <c r="C26" s="256"/>
      <c r="D26" s="253"/>
      <c r="E26" s="253"/>
      <c r="F26" s="97" t="s">
        <v>48</v>
      </c>
      <c r="G26" s="113" t="s">
        <v>28</v>
      </c>
      <c r="H26" s="103" t="s">
        <v>28</v>
      </c>
      <c r="I26" s="103" t="s">
        <v>28</v>
      </c>
      <c r="J26" s="124" t="s">
        <v>28</v>
      </c>
      <c r="K26" s="113" t="s">
        <v>28</v>
      </c>
      <c r="L26" s="104" t="s">
        <v>28</v>
      </c>
      <c r="M26" s="103" t="s">
        <v>28</v>
      </c>
      <c r="N26" s="133" t="s">
        <v>28</v>
      </c>
      <c r="O26" s="113" t="s">
        <v>28</v>
      </c>
      <c r="P26" s="104" t="s">
        <v>28</v>
      </c>
      <c r="Q26" s="103" t="s">
        <v>28</v>
      </c>
      <c r="R26" s="133" t="s">
        <v>28</v>
      </c>
      <c r="S26" s="113" t="s">
        <v>28</v>
      </c>
      <c r="T26" s="104" t="s">
        <v>28</v>
      </c>
      <c r="U26" s="103" t="s">
        <v>28</v>
      </c>
      <c r="V26" s="133" t="s">
        <v>28</v>
      </c>
      <c r="W26" s="113" t="s">
        <v>28</v>
      </c>
      <c r="X26" s="103" t="s">
        <v>28</v>
      </c>
      <c r="Y26" s="103" t="s">
        <v>28</v>
      </c>
      <c r="Z26" s="124" t="s">
        <v>28</v>
      </c>
      <c r="AA26" s="113" t="s">
        <v>28</v>
      </c>
      <c r="AB26" s="103" t="s">
        <v>28</v>
      </c>
      <c r="AC26" s="103" t="s">
        <v>28</v>
      </c>
      <c r="AD26" s="114" t="s">
        <v>28</v>
      </c>
      <c r="AE26" s="303"/>
      <c r="AF26" s="304"/>
    </row>
    <row r="27" spans="3:32" ht="15" customHeight="1" x14ac:dyDescent="0.3">
      <c r="C27" s="256"/>
      <c r="D27" s="253"/>
      <c r="E27" s="253"/>
      <c r="F27" s="97" t="s">
        <v>49</v>
      </c>
      <c r="G27" s="171" t="s">
        <v>28</v>
      </c>
      <c r="H27" s="172" t="s">
        <v>28</v>
      </c>
      <c r="I27" s="172" t="s">
        <v>28</v>
      </c>
      <c r="J27" s="173" t="s">
        <v>28</v>
      </c>
      <c r="K27" s="171" t="s">
        <v>28</v>
      </c>
      <c r="L27" s="174" t="s">
        <v>28</v>
      </c>
      <c r="M27" s="172" t="s">
        <v>28</v>
      </c>
      <c r="N27" s="199" t="s">
        <v>28</v>
      </c>
      <c r="O27" s="171" t="s">
        <v>28</v>
      </c>
      <c r="P27" s="174" t="s">
        <v>28</v>
      </c>
      <c r="Q27" s="172" t="s">
        <v>28</v>
      </c>
      <c r="R27" s="199" t="s">
        <v>28</v>
      </c>
      <c r="S27" s="171" t="s">
        <v>28</v>
      </c>
      <c r="T27" s="174" t="s">
        <v>28</v>
      </c>
      <c r="U27" s="172" t="s">
        <v>28</v>
      </c>
      <c r="V27" s="199" t="s">
        <v>28</v>
      </c>
      <c r="W27" s="171" t="s">
        <v>28</v>
      </c>
      <c r="X27" s="172" t="s">
        <v>28</v>
      </c>
      <c r="Y27" s="172" t="s">
        <v>28</v>
      </c>
      <c r="Z27" s="173" t="s">
        <v>28</v>
      </c>
      <c r="AA27" s="171" t="s">
        <v>28</v>
      </c>
      <c r="AB27" s="172" t="s">
        <v>28</v>
      </c>
      <c r="AC27" s="172" t="s">
        <v>28</v>
      </c>
      <c r="AD27" s="175" t="s">
        <v>28</v>
      </c>
      <c r="AE27" s="303"/>
      <c r="AF27" s="304"/>
    </row>
    <row r="28" spans="3:32" ht="15" customHeight="1" x14ac:dyDescent="0.3">
      <c r="C28" s="256"/>
      <c r="D28" s="253"/>
      <c r="E28" s="258" t="s">
        <v>50</v>
      </c>
      <c r="F28" s="97" t="s">
        <v>51</v>
      </c>
      <c r="G28" s="180" t="s">
        <v>28</v>
      </c>
      <c r="H28" s="181" t="s">
        <v>28</v>
      </c>
      <c r="I28" s="181" t="s">
        <v>28</v>
      </c>
      <c r="J28" s="182" t="s">
        <v>28</v>
      </c>
      <c r="K28" s="183" t="s">
        <v>28</v>
      </c>
      <c r="L28" s="181" t="s">
        <v>28</v>
      </c>
      <c r="M28" s="181" t="s">
        <v>28</v>
      </c>
      <c r="N28" s="182" t="s">
        <v>28</v>
      </c>
      <c r="O28" s="183" t="s">
        <v>28</v>
      </c>
      <c r="P28" s="181" t="s">
        <v>28</v>
      </c>
      <c r="Q28" s="181" t="s">
        <v>28</v>
      </c>
      <c r="R28" s="182" t="s">
        <v>28</v>
      </c>
      <c r="S28" s="183" t="s">
        <v>28</v>
      </c>
      <c r="T28" s="181" t="s">
        <v>28</v>
      </c>
      <c r="U28" s="181" t="s">
        <v>28</v>
      </c>
      <c r="V28" s="182" t="s">
        <v>28</v>
      </c>
      <c r="W28" s="186" t="s">
        <v>28</v>
      </c>
      <c r="X28" s="181" t="s">
        <v>28</v>
      </c>
      <c r="Y28" s="181" t="s">
        <v>28</v>
      </c>
      <c r="Z28" s="182" t="s">
        <v>28</v>
      </c>
      <c r="AA28" s="183" t="s">
        <v>28</v>
      </c>
      <c r="AB28" s="181" t="s">
        <v>28</v>
      </c>
      <c r="AC28" s="181" t="s">
        <v>28</v>
      </c>
      <c r="AD28" s="187" t="s">
        <v>28</v>
      </c>
      <c r="AE28" s="303"/>
      <c r="AF28" s="304"/>
    </row>
    <row r="29" spans="3:32" ht="15" customHeight="1" x14ac:dyDescent="0.3">
      <c r="C29" s="256"/>
      <c r="D29" s="253"/>
      <c r="E29" s="258"/>
      <c r="F29" s="97" t="s">
        <v>52</v>
      </c>
      <c r="G29" s="188" t="s">
        <v>28</v>
      </c>
      <c r="H29" s="103" t="s">
        <v>28</v>
      </c>
      <c r="I29" s="103" t="s">
        <v>28</v>
      </c>
      <c r="J29" s="124" t="s">
        <v>28</v>
      </c>
      <c r="K29" s="113" t="s">
        <v>28</v>
      </c>
      <c r="L29" s="103" t="s">
        <v>28</v>
      </c>
      <c r="M29" s="103" t="s">
        <v>28</v>
      </c>
      <c r="N29" s="124" t="s">
        <v>28</v>
      </c>
      <c r="O29" s="113" t="s">
        <v>28</v>
      </c>
      <c r="P29" s="103" t="s">
        <v>28</v>
      </c>
      <c r="Q29" s="103" t="s">
        <v>28</v>
      </c>
      <c r="R29" s="124" t="s">
        <v>28</v>
      </c>
      <c r="S29" s="113" t="s">
        <v>28</v>
      </c>
      <c r="T29" s="103" t="s">
        <v>28</v>
      </c>
      <c r="U29" s="103" t="s">
        <v>28</v>
      </c>
      <c r="V29" s="124" t="s">
        <v>28</v>
      </c>
      <c r="W29" s="132" t="s">
        <v>28</v>
      </c>
      <c r="X29" s="103" t="s">
        <v>28</v>
      </c>
      <c r="Y29" s="103" t="s">
        <v>28</v>
      </c>
      <c r="Z29" s="124" t="s">
        <v>28</v>
      </c>
      <c r="AA29" s="113" t="s">
        <v>28</v>
      </c>
      <c r="AB29" s="103" t="s">
        <v>28</v>
      </c>
      <c r="AC29" s="103" t="s">
        <v>28</v>
      </c>
      <c r="AD29" s="189" t="s">
        <v>28</v>
      </c>
      <c r="AE29" s="303"/>
      <c r="AF29" s="304"/>
    </row>
    <row r="30" spans="3:32" ht="15" customHeight="1" x14ac:dyDescent="0.3">
      <c r="C30" s="256"/>
      <c r="D30" s="253"/>
      <c r="E30" s="258"/>
      <c r="F30" s="97" t="s">
        <v>53</v>
      </c>
      <c r="G30" s="188" t="s">
        <v>28</v>
      </c>
      <c r="H30" s="103" t="s">
        <v>28</v>
      </c>
      <c r="I30" s="103" t="s">
        <v>28</v>
      </c>
      <c r="J30" s="124" t="s">
        <v>28</v>
      </c>
      <c r="K30" s="113" t="s">
        <v>28</v>
      </c>
      <c r="L30" s="103" t="s">
        <v>28</v>
      </c>
      <c r="M30" s="103" t="s">
        <v>28</v>
      </c>
      <c r="N30" s="124" t="s">
        <v>28</v>
      </c>
      <c r="O30" s="113" t="s">
        <v>28</v>
      </c>
      <c r="P30" s="103" t="s">
        <v>28</v>
      </c>
      <c r="Q30" s="103" t="s">
        <v>28</v>
      </c>
      <c r="R30" s="124" t="s">
        <v>28</v>
      </c>
      <c r="S30" s="113" t="s">
        <v>28</v>
      </c>
      <c r="T30" s="103" t="s">
        <v>28</v>
      </c>
      <c r="U30" s="103" t="s">
        <v>28</v>
      </c>
      <c r="V30" s="124" t="s">
        <v>28</v>
      </c>
      <c r="W30" s="132" t="s">
        <v>28</v>
      </c>
      <c r="X30" s="103" t="s">
        <v>28</v>
      </c>
      <c r="Y30" s="103" t="s">
        <v>28</v>
      </c>
      <c r="Z30" s="124" t="s">
        <v>28</v>
      </c>
      <c r="AA30" s="113" t="s">
        <v>28</v>
      </c>
      <c r="AB30" s="103" t="s">
        <v>28</v>
      </c>
      <c r="AC30" s="103" t="s">
        <v>28</v>
      </c>
      <c r="AD30" s="189" t="s">
        <v>28</v>
      </c>
      <c r="AE30" s="303"/>
      <c r="AF30" s="304"/>
    </row>
    <row r="31" spans="3:32" ht="15" customHeight="1" x14ac:dyDescent="0.3">
      <c r="C31" s="256"/>
      <c r="D31" s="253"/>
      <c r="E31" s="258"/>
      <c r="F31" s="97" t="s">
        <v>54</v>
      </c>
      <c r="G31" s="190" t="s">
        <v>28</v>
      </c>
      <c r="H31" s="191" t="s">
        <v>28</v>
      </c>
      <c r="I31" s="191" t="s">
        <v>28</v>
      </c>
      <c r="J31" s="192" t="s">
        <v>28</v>
      </c>
      <c r="K31" s="193" t="s">
        <v>28</v>
      </c>
      <c r="L31" s="191" t="s">
        <v>28</v>
      </c>
      <c r="M31" s="191" t="s">
        <v>28</v>
      </c>
      <c r="N31" s="192" t="s">
        <v>28</v>
      </c>
      <c r="O31" s="193" t="s">
        <v>28</v>
      </c>
      <c r="P31" s="191" t="s">
        <v>28</v>
      </c>
      <c r="Q31" s="191" t="s">
        <v>28</v>
      </c>
      <c r="R31" s="192" t="s">
        <v>28</v>
      </c>
      <c r="S31" s="193" t="s">
        <v>28</v>
      </c>
      <c r="T31" s="191" t="s">
        <v>28</v>
      </c>
      <c r="U31" s="191" t="s">
        <v>28</v>
      </c>
      <c r="V31" s="192" t="s">
        <v>28</v>
      </c>
      <c r="W31" s="196" t="s">
        <v>28</v>
      </c>
      <c r="X31" s="191" t="s">
        <v>28</v>
      </c>
      <c r="Y31" s="191" t="s">
        <v>28</v>
      </c>
      <c r="Z31" s="192" t="s">
        <v>28</v>
      </c>
      <c r="AA31" s="193" t="s">
        <v>28</v>
      </c>
      <c r="AB31" s="191" t="s">
        <v>28</v>
      </c>
      <c r="AC31" s="191" t="s">
        <v>28</v>
      </c>
      <c r="AD31" s="197" t="s">
        <v>28</v>
      </c>
      <c r="AE31" s="303"/>
      <c r="AF31" s="304"/>
    </row>
    <row r="32" spans="3:32" ht="15" customHeight="1" x14ac:dyDescent="0.3">
      <c r="C32" s="256"/>
      <c r="D32" s="253" t="s">
        <v>55</v>
      </c>
      <c r="E32" s="253" t="s">
        <v>56</v>
      </c>
      <c r="F32" s="97" t="s">
        <v>57</v>
      </c>
      <c r="G32" s="152" t="s">
        <v>28</v>
      </c>
      <c r="H32" s="153" t="s">
        <v>28</v>
      </c>
      <c r="I32" s="153" t="s">
        <v>28</v>
      </c>
      <c r="J32" s="154" t="s">
        <v>28</v>
      </c>
      <c r="K32" s="152" t="s">
        <v>28</v>
      </c>
      <c r="L32" s="153" t="s">
        <v>28</v>
      </c>
      <c r="M32" s="153" t="s">
        <v>28</v>
      </c>
      <c r="N32" s="154" t="s">
        <v>28</v>
      </c>
      <c r="O32" s="152" t="s">
        <v>28</v>
      </c>
      <c r="P32" s="153" t="s">
        <v>28</v>
      </c>
      <c r="Q32" s="153" t="s">
        <v>28</v>
      </c>
      <c r="R32" s="154" t="s">
        <v>28</v>
      </c>
      <c r="S32" s="152" t="s">
        <v>28</v>
      </c>
      <c r="T32" s="153" t="s">
        <v>28</v>
      </c>
      <c r="U32" s="153" t="s">
        <v>28</v>
      </c>
      <c r="V32" s="154" t="s">
        <v>28</v>
      </c>
      <c r="W32" s="152" t="s">
        <v>28</v>
      </c>
      <c r="X32" s="155" t="s">
        <v>28</v>
      </c>
      <c r="Y32" s="153" t="s">
        <v>28</v>
      </c>
      <c r="Z32" s="154" t="s">
        <v>28</v>
      </c>
      <c r="AA32" s="152" t="s">
        <v>28</v>
      </c>
      <c r="AB32" s="153" t="s">
        <v>28</v>
      </c>
      <c r="AC32" s="153" t="s">
        <v>28</v>
      </c>
      <c r="AD32" s="156" t="s">
        <v>28</v>
      </c>
      <c r="AE32" s="303"/>
      <c r="AF32" s="304"/>
    </row>
    <row r="33" spans="3:32" ht="15" customHeight="1" x14ac:dyDescent="0.3">
      <c r="C33" s="256"/>
      <c r="D33" s="253"/>
      <c r="E33" s="253"/>
      <c r="F33" s="97" t="s">
        <v>58</v>
      </c>
      <c r="G33" s="171" t="s">
        <v>28</v>
      </c>
      <c r="H33" s="172" t="s">
        <v>28</v>
      </c>
      <c r="I33" s="172" t="s">
        <v>28</v>
      </c>
      <c r="J33" s="173" t="s">
        <v>28</v>
      </c>
      <c r="K33" s="171" t="s">
        <v>28</v>
      </c>
      <c r="L33" s="172" t="s">
        <v>28</v>
      </c>
      <c r="M33" s="172" t="s">
        <v>28</v>
      </c>
      <c r="N33" s="173" t="s">
        <v>28</v>
      </c>
      <c r="O33" s="171" t="s">
        <v>28</v>
      </c>
      <c r="P33" s="172" t="s">
        <v>28</v>
      </c>
      <c r="Q33" s="172" t="s">
        <v>28</v>
      </c>
      <c r="R33" s="173" t="s">
        <v>28</v>
      </c>
      <c r="S33" s="171" t="s">
        <v>28</v>
      </c>
      <c r="T33" s="172" t="s">
        <v>28</v>
      </c>
      <c r="U33" s="172" t="s">
        <v>28</v>
      </c>
      <c r="V33" s="173" t="s">
        <v>28</v>
      </c>
      <c r="W33" s="171" t="s">
        <v>28</v>
      </c>
      <c r="X33" s="174" t="s">
        <v>28</v>
      </c>
      <c r="Y33" s="172" t="s">
        <v>28</v>
      </c>
      <c r="Z33" s="173" t="s">
        <v>28</v>
      </c>
      <c r="AA33" s="171" t="s">
        <v>28</v>
      </c>
      <c r="AB33" s="172" t="s">
        <v>28</v>
      </c>
      <c r="AC33" s="172" t="s">
        <v>28</v>
      </c>
      <c r="AD33" s="175" t="s">
        <v>28</v>
      </c>
      <c r="AE33" s="303"/>
      <c r="AF33" s="304"/>
    </row>
    <row r="34" spans="3:32" ht="15" customHeight="1" x14ac:dyDescent="0.3">
      <c r="C34" s="256"/>
      <c r="D34" s="253"/>
      <c r="E34" s="253" t="s">
        <v>59</v>
      </c>
      <c r="F34" s="97" t="s">
        <v>60</v>
      </c>
      <c r="G34" s="180" t="s">
        <v>28</v>
      </c>
      <c r="H34" s="181" t="s">
        <v>28</v>
      </c>
      <c r="I34" s="181" t="s">
        <v>28</v>
      </c>
      <c r="J34" s="182" t="s">
        <v>28</v>
      </c>
      <c r="K34" s="183" t="s">
        <v>28</v>
      </c>
      <c r="L34" s="181" t="s">
        <v>28</v>
      </c>
      <c r="M34" s="181" t="s">
        <v>28</v>
      </c>
      <c r="N34" s="182" t="s">
        <v>28</v>
      </c>
      <c r="O34" s="183" t="s">
        <v>28</v>
      </c>
      <c r="P34" s="181" t="s">
        <v>28</v>
      </c>
      <c r="Q34" s="181" t="s">
        <v>28</v>
      </c>
      <c r="R34" s="182" t="s">
        <v>28</v>
      </c>
      <c r="S34" s="183" t="s">
        <v>28</v>
      </c>
      <c r="T34" s="181" t="s">
        <v>28</v>
      </c>
      <c r="U34" s="181" t="s">
        <v>28</v>
      </c>
      <c r="V34" s="182" t="s">
        <v>28</v>
      </c>
      <c r="W34" s="183" t="s">
        <v>28</v>
      </c>
      <c r="X34" s="181" t="s">
        <v>28</v>
      </c>
      <c r="Y34" s="184" t="s">
        <v>28</v>
      </c>
      <c r="Z34" s="182" t="s">
        <v>28</v>
      </c>
      <c r="AA34" s="183" t="s">
        <v>28</v>
      </c>
      <c r="AB34" s="181" t="s">
        <v>28</v>
      </c>
      <c r="AC34" s="181" t="s">
        <v>28</v>
      </c>
      <c r="AD34" s="187" t="s">
        <v>28</v>
      </c>
      <c r="AE34" s="303"/>
      <c r="AF34" s="304"/>
    </row>
    <row r="35" spans="3:32" ht="15" customHeight="1" x14ac:dyDescent="0.3">
      <c r="C35" s="256"/>
      <c r="D35" s="253"/>
      <c r="E35" s="253"/>
      <c r="F35" s="97" t="s">
        <v>61</v>
      </c>
      <c r="G35" s="188" t="s">
        <v>28</v>
      </c>
      <c r="H35" s="103" t="s">
        <v>28</v>
      </c>
      <c r="I35" s="103" t="s">
        <v>28</v>
      </c>
      <c r="J35" s="124" t="s">
        <v>28</v>
      </c>
      <c r="K35" s="113" t="s">
        <v>28</v>
      </c>
      <c r="L35" s="103" t="s">
        <v>28</v>
      </c>
      <c r="M35" s="103" t="s">
        <v>28</v>
      </c>
      <c r="N35" s="124" t="s">
        <v>28</v>
      </c>
      <c r="O35" s="129" t="s">
        <v>28</v>
      </c>
      <c r="P35" s="103" t="s">
        <v>28</v>
      </c>
      <c r="Q35" s="103" t="s">
        <v>28</v>
      </c>
      <c r="R35" s="124" t="s">
        <v>28</v>
      </c>
      <c r="S35" s="113" t="s">
        <v>28</v>
      </c>
      <c r="T35" s="103" t="s">
        <v>28</v>
      </c>
      <c r="U35" s="103" t="s">
        <v>28</v>
      </c>
      <c r="V35" s="124" t="s">
        <v>28</v>
      </c>
      <c r="W35" s="113" t="s">
        <v>28</v>
      </c>
      <c r="X35" s="103" t="s">
        <v>28</v>
      </c>
      <c r="Y35" s="104" t="s">
        <v>28</v>
      </c>
      <c r="Z35" s="124" t="s">
        <v>28</v>
      </c>
      <c r="AA35" s="113" t="s">
        <v>28</v>
      </c>
      <c r="AB35" s="103" t="s">
        <v>28</v>
      </c>
      <c r="AC35" s="103" t="s">
        <v>28</v>
      </c>
      <c r="AD35" s="189" t="s">
        <v>28</v>
      </c>
      <c r="AE35" s="303"/>
      <c r="AF35" s="304"/>
    </row>
    <row r="36" spans="3:32" ht="15" customHeight="1" x14ac:dyDescent="0.3">
      <c r="C36" s="256"/>
      <c r="D36" s="253"/>
      <c r="E36" s="253"/>
      <c r="F36" s="97" t="s">
        <v>62</v>
      </c>
      <c r="G36" s="188" t="s">
        <v>28</v>
      </c>
      <c r="H36" s="103" t="s">
        <v>28</v>
      </c>
      <c r="I36" s="103" t="s">
        <v>28</v>
      </c>
      <c r="J36" s="124" t="s">
        <v>28</v>
      </c>
      <c r="K36" s="113" t="s">
        <v>28</v>
      </c>
      <c r="L36" s="103" t="s">
        <v>28</v>
      </c>
      <c r="M36" s="103" t="s">
        <v>28</v>
      </c>
      <c r="N36" s="124" t="s">
        <v>28</v>
      </c>
      <c r="O36" s="113" t="s">
        <v>28</v>
      </c>
      <c r="P36" s="103" t="s">
        <v>28</v>
      </c>
      <c r="Q36" s="103" t="s">
        <v>28</v>
      </c>
      <c r="R36" s="124" t="s">
        <v>28</v>
      </c>
      <c r="S36" s="113" t="s">
        <v>28</v>
      </c>
      <c r="T36" s="103" t="s">
        <v>28</v>
      </c>
      <c r="U36" s="103" t="s">
        <v>28</v>
      </c>
      <c r="V36" s="124" t="s">
        <v>28</v>
      </c>
      <c r="W36" s="113" t="s">
        <v>28</v>
      </c>
      <c r="X36" s="103" t="s">
        <v>28</v>
      </c>
      <c r="Y36" s="104" t="s">
        <v>28</v>
      </c>
      <c r="Z36" s="124" t="s">
        <v>28</v>
      </c>
      <c r="AA36" s="113" t="s">
        <v>28</v>
      </c>
      <c r="AB36" s="103" t="s">
        <v>28</v>
      </c>
      <c r="AC36" s="103" t="s">
        <v>28</v>
      </c>
      <c r="AD36" s="189" t="s">
        <v>28</v>
      </c>
      <c r="AE36" s="303"/>
      <c r="AF36" s="304"/>
    </row>
    <row r="37" spans="3:32" ht="15" customHeight="1" x14ac:dyDescent="0.3">
      <c r="C37" s="256"/>
      <c r="D37" s="253"/>
      <c r="E37" s="253"/>
      <c r="F37" s="97" t="s">
        <v>63</v>
      </c>
      <c r="G37" s="190" t="s">
        <v>28</v>
      </c>
      <c r="H37" s="191" t="s">
        <v>28</v>
      </c>
      <c r="I37" s="191" t="s">
        <v>28</v>
      </c>
      <c r="J37" s="192" t="s">
        <v>28</v>
      </c>
      <c r="K37" s="193" t="s">
        <v>28</v>
      </c>
      <c r="L37" s="191" t="s">
        <v>28</v>
      </c>
      <c r="M37" s="191" t="s">
        <v>28</v>
      </c>
      <c r="N37" s="192" t="s">
        <v>28</v>
      </c>
      <c r="O37" s="193" t="s">
        <v>28</v>
      </c>
      <c r="P37" s="191" t="s">
        <v>28</v>
      </c>
      <c r="Q37" s="191" t="s">
        <v>28</v>
      </c>
      <c r="R37" s="192" t="s">
        <v>28</v>
      </c>
      <c r="S37" s="193" t="s">
        <v>28</v>
      </c>
      <c r="T37" s="191" t="s">
        <v>28</v>
      </c>
      <c r="U37" s="191" t="s">
        <v>28</v>
      </c>
      <c r="V37" s="192" t="s">
        <v>28</v>
      </c>
      <c r="W37" s="193" t="s">
        <v>28</v>
      </c>
      <c r="X37" s="191" t="s">
        <v>28</v>
      </c>
      <c r="Y37" s="194" t="s">
        <v>28</v>
      </c>
      <c r="Z37" s="192" t="s">
        <v>28</v>
      </c>
      <c r="AA37" s="193" t="s">
        <v>28</v>
      </c>
      <c r="AB37" s="191" t="s">
        <v>28</v>
      </c>
      <c r="AC37" s="191" t="s">
        <v>28</v>
      </c>
      <c r="AD37" s="197" t="s">
        <v>28</v>
      </c>
      <c r="AE37" s="303"/>
      <c r="AF37" s="304"/>
    </row>
    <row r="38" spans="3:32" ht="15" customHeight="1" x14ac:dyDescent="0.3">
      <c r="C38" s="256"/>
      <c r="D38" s="253" t="s">
        <v>64</v>
      </c>
      <c r="E38" s="253" t="s">
        <v>65</v>
      </c>
      <c r="F38" s="97" t="s">
        <v>66</v>
      </c>
      <c r="G38" s="202" t="s">
        <v>28</v>
      </c>
      <c r="H38" s="153" t="s">
        <v>28</v>
      </c>
      <c r="I38" s="153" t="s">
        <v>28</v>
      </c>
      <c r="J38" s="154" t="s">
        <v>28</v>
      </c>
      <c r="K38" s="152" t="s">
        <v>28</v>
      </c>
      <c r="L38" s="153" t="s">
        <v>28</v>
      </c>
      <c r="M38" s="153" t="s">
        <v>28</v>
      </c>
      <c r="N38" s="154" t="s">
        <v>28</v>
      </c>
      <c r="O38" s="152" t="s">
        <v>28</v>
      </c>
      <c r="P38" s="155" t="s">
        <v>28</v>
      </c>
      <c r="Q38" s="153" t="s">
        <v>28</v>
      </c>
      <c r="R38" s="154" t="s">
        <v>28</v>
      </c>
      <c r="S38" s="152" t="s">
        <v>28</v>
      </c>
      <c r="T38" s="153" t="s">
        <v>28</v>
      </c>
      <c r="U38" s="155" t="s">
        <v>28</v>
      </c>
      <c r="V38" s="154" t="s">
        <v>28</v>
      </c>
      <c r="W38" s="152" t="s">
        <v>28</v>
      </c>
      <c r="X38" s="153" t="s">
        <v>28</v>
      </c>
      <c r="Y38" s="153" t="s">
        <v>28</v>
      </c>
      <c r="Z38" s="178" t="s">
        <v>28</v>
      </c>
      <c r="AA38" s="179" t="s">
        <v>28</v>
      </c>
      <c r="AB38" s="153" t="s">
        <v>28</v>
      </c>
      <c r="AC38" s="153" t="s">
        <v>28</v>
      </c>
      <c r="AD38" s="203" t="s">
        <v>28</v>
      </c>
      <c r="AE38" s="303"/>
      <c r="AF38" s="304"/>
    </row>
    <row r="39" spans="3:32" ht="15" customHeight="1" x14ac:dyDescent="0.3">
      <c r="C39" s="256"/>
      <c r="D39" s="253"/>
      <c r="E39" s="253"/>
      <c r="F39" s="97" t="s">
        <v>67</v>
      </c>
      <c r="G39" s="188" t="s">
        <v>28</v>
      </c>
      <c r="H39" s="103" t="s">
        <v>28</v>
      </c>
      <c r="I39" s="103" t="s">
        <v>28</v>
      </c>
      <c r="J39" s="124" t="s">
        <v>28</v>
      </c>
      <c r="K39" s="113" t="s">
        <v>28</v>
      </c>
      <c r="L39" s="103" t="s">
        <v>28</v>
      </c>
      <c r="M39" s="103" t="s">
        <v>28</v>
      </c>
      <c r="N39" s="124" t="s">
        <v>28</v>
      </c>
      <c r="O39" s="113" t="s">
        <v>28</v>
      </c>
      <c r="P39" s="104" t="s">
        <v>28</v>
      </c>
      <c r="Q39" s="103" t="s">
        <v>28</v>
      </c>
      <c r="R39" s="124" t="s">
        <v>28</v>
      </c>
      <c r="S39" s="113" t="s">
        <v>28</v>
      </c>
      <c r="T39" s="103" t="s">
        <v>28</v>
      </c>
      <c r="U39" s="104" t="s">
        <v>28</v>
      </c>
      <c r="V39" s="124" t="s">
        <v>28</v>
      </c>
      <c r="W39" s="113" t="s">
        <v>28</v>
      </c>
      <c r="X39" s="103" t="s">
        <v>28</v>
      </c>
      <c r="Y39" s="103" t="s">
        <v>28</v>
      </c>
      <c r="Z39" s="133" t="s">
        <v>28</v>
      </c>
      <c r="AA39" s="132" t="s">
        <v>28</v>
      </c>
      <c r="AB39" s="103" t="s">
        <v>28</v>
      </c>
      <c r="AC39" s="103" t="s">
        <v>28</v>
      </c>
      <c r="AD39" s="189" t="s">
        <v>28</v>
      </c>
      <c r="AE39" s="303"/>
      <c r="AF39" s="304"/>
    </row>
    <row r="40" spans="3:32" ht="15" customHeight="1" x14ac:dyDescent="0.3">
      <c r="C40" s="256"/>
      <c r="D40" s="253"/>
      <c r="E40" s="253"/>
      <c r="F40" s="97" t="s">
        <v>68</v>
      </c>
      <c r="G40" s="188" t="s">
        <v>28</v>
      </c>
      <c r="H40" s="103" t="s">
        <v>28</v>
      </c>
      <c r="I40" s="103" t="s">
        <v>28</v>
      </c>
      <c r="J40" s="124" t="s">
        <v>28</v>
      </c>
      <c r="K40" s="113" t="s">
        <v>28</v>
      </c>
      <c r="L40" s="103" t="s">
        <v>28</v>
      </c>
      <c r="M40" s="103" t="s">
        <v>28</v>
      </c>
      <c r="N40" s="124" t="s">
        <v>28</v>
      </c>
      <c r="O40" s="113" t="s">
        <v>28</v>
      </c>
      <c r="P40" s="104" t="s">
        <v>28</v>
      </c>
      <c r="Q40" s="103" t="s">
        <v>28</v>
      </c>
      <c r="R40" s="124" t="s">
        <v>28</v>
      </c>
      <c r="S40" s="113" t="s">
        <v>28</v>
      </c>
      <c r="T40" s="103" t="s">
        <v>28</v>
      </c>
      <c r="U40" s="104" t="s">
        <v>28</v>
      </c>
      <c r="V40" s="124" t="s">
        <v>28</v>
      </c>
      <c r="W40" s="113" t="s">
        <v>28</v>
      </c>
      <c r="X40" s="103" t="s">
        <v>28</v>
      </c>
      <c r="Y40" s="103" t="s">
        <v>28</v>
      </c>
      <c r="Z40" s="133" t="s">
        <v>28</v>
      </c>
      <c r="AA40" s="132" t="s">
        <v>28</v>
      </c>
      <c r="AB40" s="103" t="s">
        <v>28</v>
      </c>
      <c r="AC40" s="103" t="s">
        <v>28</v>
      </c>
      <c r="AD40" s="189" t="s">
        <v>28</v>
      </c>
      <c r="AE40" s="303"/>
      <c r="AF40" s="304"/>
    </row>
    <row r="41" spans="3:32" ht="15" customHeight="1" x14ac:dyDescent="0.3">
      <c r="C41" s="256"/>
      <c r="D41" s="253"/>
      <c r="E41" s="253"/>
      <c r="F41" s="97" t="s">
        <v>69</v>
      </c>
      <c r="G41" s="198" t="s">
        <v>28</v>
      </c>
      <c r="H41" s="172" t="s">
        <v>28</v>
      </c>
      <c r="I41" s="172" t="s">
        <v>28</v>
      </c>
      <c r="J41" s="173" t="s">
        <v>28</v>
      </c>
      <c r="K41" s="171" t="s">
        <v>28</v>
      </c>
      <c r="L41" s="172" t="s">
        <v>28</v>
      </c>
      <c r="M41" s="172" t="s">
        <v>28</v>
      </c>
      <c r="N41" s="173" t="s">
        <v>28</v>
      </c>
      <c r="O41" s="171" t="s">
        <v>28</v>
      </c>
      <c r="P41" s="174" t="s">
        <v>28</v>
      </c>
      <c r="Q41" s="172" t="s">
        <v>28</v>
      </c>
      <c r="R41" s="173" t="s">
        <v>28</v>
      </c>
      <c r="S41" s="171" t="s">
        <v>28</v>
      </c>
      <c r="T41" s="172" t="s">
        <v>28</v>
      </c>
      <c r="U41" s="174" t="s">
        <v>28</v>
      </c>
      <c r="V41" s="173" t="s">
        <v>28</v>
      </c>
      <c r="W41" s="171" t="s">
        <v>28</v>
      </c>
      <c r="X41" s="172" t="s">
        <v>28</v>
      </c>
      <c r="Y41" s="172" t="s">
        <v>28</v>
      </c>
      <c r="Z41" s="199" t="s">
        <v>28</v>
      </c>
      <c r="AA41" s="200" t="s">
        <v>28</v>
      </c>
      <c r="AB41" s="172" t="s">
        <v>28</v>
      </c>
      <c r="AC41" s="172" t="s">
        <v>28</v>
      </c>
      <c r="AD41" s="201" t="s">
        <v>28</v>
      </c>
      <c r="AE41" s="303"/>
      <c r="AF41" s="304"/>
    </row>
    <row r="42" spans="3:32" ht="15" customHeight="1" x14ac:dyDescent="0.3">
      <c r="C42" s="256"/>
      <c r="D42" s="253"/>
      <c r="E42" s="253" t="s">
        <v>70</v>
      </c>
      <c r="F42" s="97" t="s">
        <v>71</v>
      </c>
      <c r="G42" s="180" t="s">
        <v>28</v>
      </c>
      <c r="H42" s="181" t="s">
        <v>28</v>
      </c>
      <c r="I42" s="181" t="s">
        <v>28</v>
      </c>
      <c r="J42" s="182" t="s">
        <v>28</v>
      </c>
      <c r="K42" s="183" t="s">
        <v>28</v>
      </c>
      <c r="L42" s="181" t="s">
        <v>28</v>
      </c>
      <c r="M42" s="181" t="s">
        <v>28</v>
      </c>
      <c r="N42" s="182" t="s">
        <v>28</v>
      </c>
      <c r="O42" s="183" t="s">
        <v>28</v>
      </c>
      <c r="P42" s="181" t="s">
        <v>28</v>
      </c>
      <c r="Q42" s="181" t="s">
        <v>28</v>
      </c>
      <c r="R42" s="182" t="s">
        <v>28</v>
      </c>
      <c r="S42" s="183" t="s">
        <v>28</v>
      </c>
      <c r="T42" s="181" t="s">
        <v>28</v>
      </c>
      <c r="U42" s="181" t="s">
        <v>28</v>
      </c>
      <c r="V42" s="182" t="s">
        <v>28</v>
      </c>
      <c r="W42" s="183" t="s">
        <v>28</v>
      </c>
      <c r="X42" s="181" t="s">
        <v>28</v>
      </c>
      <c r="Y42" s="181" t="s">
        <v>28</v>
      </c>
      <c r="Z42" s="185" t="s">
        <v>28</v>
      </c>
      <c r="AA42" s="186" t="s">
        <v>28</v>
      </c>
      <c r="AB42" s="181" t="s">
        <v>28</v>
      </c>
      <c r="AC42" s="181" t="s">
        <v>28</v>
      </c>
      <c r="AD42" s="187" t="s">
        <v>28</v>
      </c>
      <c r="AE42" s="303"/>
      <c r="AF42" s="304"/>
    </row>
    <row r="43" spans="3:32" ht="15" customHeight="1" x14ac:dyDescent="0.3">
      <c r="C43" s="256"/>
      <c r="D43" s="253"/>
      <c r="E43" s="253"/>
      <c r="F43" s="97" t="s">
        <v>72</v>
      </c>
      <c r="G43" s="198" t="s">
        <v>28</v>
      </c>
      <c r="H43" s="172" t="s">
        <v>28</v>
      </c>
      <c r="I43" s="172" t="s">
        <v>28</v>
      </c>
      <c r="J43" s="173" t="s">
        <v>28</v>
      </c>
      <c r="K43" s="171" t="s">
        <v>28</v>
      </c>
      <c r="L43" s="172" t="s">
        <v>28</v>
      </c>
      <c r="M43" s="172" t="s">
        <v>28</v>
      </c>
      <c r="N43" s="173" t="s">
        <v>28</v>
      </c>
      <c r="O43" s="171" t="s">
        <v>28</v>
      </c>
      <c r="P43" s="172" t="s">
        <v>28</v>
      </c>
      <c r="Q43" s="172" t="s">
        <v>28</v>
      </c>
      <c r="R43" s="173" t="s">
        <v>28</v>
      </c>
      <c r="S43" s="171" t="s">
        <v>28</v>
      </c>
      <c r="T43" s="172" t="s">
        <v>28</v>
      </c>
      <c r="U43" s="172" t="s">
        <v>28</v>
      </c>
      <c r="V43" s="173" t="s">
        <v>28</v>
      </c>
      <c r="W43" s="171" t="s">
        <v>28</v>
      </c>
      <c r="X43" s="172" t="s">
        <v>28</v>
      </c>
      <c r="Y43" s="172" t="s">
        <v>28</v>
      </c>
      <c r="Z43" s="210"/>
      <c r="AA43" s="200" t="s">
        <v>28</v>
      </c>
      <c r="AB43" s="172" t="s">
        <v>28</v>
      </c>
      <c r="AC43" s="172" t="s">
        <v>28</v>
      </c>
      <c r="AD43" s="201" t="s">
        <v>28</v>
      </c>
      <c r="AE43" s="303"/>
      <c r="AF43" s="304"/>
    </row>
    <row r="44" spans="3:32" ht="15" customHeight="1" x14ac:dyDescent="0.3">
      <c r="C44" s="256"/>
      <c r="D44" s="253" t="s">
        <v>73</v>
      </c>
      <c r="E44" s="253" t="s">
        <v>74</v>
      </c>
      <c r="F44" s="97" t="s">
        <v>75</v>
      </c>
      <c r="G44" s="180" t="s">
        <v>28</v>
      </c>
      <c r="H44" s="181" t="s">
        <v>28</v>
      </c>
      <c r="I44" s="181" t="s">
        <v>28</v>
      </c>
      <c r="J44" s="182" t="s">
        <v>28</v>
      </c>
      <c r="K44" s="183" t="s">
        <v>28</v>
      </c>
      <c r="L44" s="184" t="s">
        <v>28</v>
      </c>
      <c r="M44" s="181" t="s">
        <v>28</v>
      </c>
      <c r="N44" s="185" t="s">
        <v>28</v>
      </c>
      <c r="O44" s="183" t="s">
        <v>28</v>
      </c>
      <c r="P44" s="184" t="s">
        <v>28</v>
      </c>
      <c r="Q44" s="181" t="s">
        <v>28</v>
      </c>
      <c r="R44" s="185" t="s">
        <v>28</v>
      </c>
      <c r="S44" s="183" t="s">
        <v>28</v>
      </c>
      <c r="T44" s="184" t="s">
        <v>28</v>
      </c>
      <c r="U44" s="184" t="s">
        <v>28</v>
      </c>
      <c r="V44" s="185" t="s">
        <v>28</v>
      </c>
      <c r="W44" s="183" t="s">
        <v>28</v>
      </c>
      <c r="X44" s="181" t="s">
        <v>28</v>
      </c>
      <c r="Y44" s="181" t="s">
        <v>28</v>
      </c>
      <c r="Z44" s="185" t="s">
        <v>28</v>
      </c>
      <c r="AA44" s="186" t="s">
        <v>28</v>
      </c>
      <c r="AB44" s="181" t="s">
        <v>28</v>
      </c>
      <c r="AC44" s="181" t="s">
        <v>28</v>
      </c>
      <c r="AD44" s="187" t="s">
        <v>28</v>
      </c>
      <c r="AE44" s="303"/>
      <c r="AF44" s="304"/>
    </row>
    <row r="45" spans="3:32" ht="15" customHeight="1" x14ac:dyDescent="0.3">
      <c r="C45" s="256"/>
      <c r="D45" s="253"/>
      <c r="E45" s="253"/>
      <c r="F45" s="97" t="s">
        <v>76</v>
      </c>
      <c r="G45" s="188" t="s">
        <v>28</v>
      </c>
      <c r="H45" s="103" t="s">
        <v>28</v>
      </c>
      <c r="I45" s="103" t="s">
        <v>28</v>
      </c>
      <c r="J45" s="124" t="s">
        <v>28</v>
      </c>
      <c r="K45" s="113" t="s">
        <v>28</v>
      </c>
      <c r="L45" s="104" t="s">
        <v>28</v>
      </c>
      <c r="M45" s="103" t="s">
        <v>28</v>
      </c>
      <c r="N45" s="133" t="s">
        <v>28</v>
      </c>
      <c r="O45" s="113" t="s">
        <v>28</v>
      </c>
      <c r="P45" s="104" t="s">
        <v>28</v>
      </c>
      <c r="Q45" s="103" t="s">
        <v>28</v>
      </c>
      <c r="R45" s="133" t="s">
        <v>28</v>
      </c>
      <c r="S45" s="113" t="s">
        <v>28</v>
      </c>
      <c r="T45" s="104" t="s">
        <v>28</v>
      </c>
      <c r="U45" s="104" t="s">
        <v>28</v>
      </c>
      <c r="V45" s="133" t="s">
        <v>28</v>
      </c>
      <c r="W45" s="113" t="s">
        <v>28</v>
      </c>
      <c r="X45" s="103" t="s">
        <v>28</v>
      </c>
      <c r="Y45" s="103" t="s">
        <v>28</v>
      </c>
      <c r="Z45" s="133" t="s">
        <v>28</v>
      </c>
      <c r="AA45" s="132" t="s">
        <v>28</v>
      </c>
      <c r="AB45" s="103" t="s">
        <v>28</v>
      </c>
      <c r="AC45" s="103" t="s">
        <v>28</v>
      </c>
      <c r="AD45" s="189" t="s">
        <v>28</v>
      </c>
      <c r="AE45" s="303"/>
      <c r="AF45" s="304"/>
    </row>
    <row r="46" spans="3:32" ht="15" customHeight="1" x14ac:dyDescent="0.3">
      <c r="C46" s="256"/>
      <c r="D46" s="253"/>
      <c r="E46" s="253"/>
      <c r="F46" s="97" t="s">
        <v>77</v>
      </c>
      <c r="G46" s="188" t="s">
        <v>28</v>
      </c>
      <c r="H46" s="103" t="s">
        <v>28</v>
      </c>
      <c r="I46" s="103" t="s">
        <v>28</v>
      </c>
      <c r="J46" s="124" t="s">
        <v>28</v>
      </c>
      <c r="K46" s="113" t="s">
        <v>28</v>
      </c>
      <c r="L46" s="104" t="s">
        <v>28</v>
      </c>
      <c r="M46" s="103" t="s">
        <v>28</v>
      </c>
      <c r="N46" s="133" t="s">
        <v>28</v>
      </c>
      <c r="O46" s="113" t="s">
        <v>28</v>
      </c>
      <c r="P46" s="104" t="s">
        <v>28</v>
      </c>
      <c r="Q46" s="103" t="s">
        <v>28</v>
      </c>
      <c r="R46" s="133" t="s">
        <v>28</v>
      </c>
      <c r="S46" s="113" t="s">
        <v>28</v>
      </c>
      <c r="T46" s="104" t="s">
        <v>28</v>
      </c>
      <c r="U46" s="104" t="s">
        <v>28</v>
      </c>
      <c r="V46" s="133" t="s">
        <v>28</v>
      </c>
      <c r="W46" s="113" t="s">
        <v>28</v>
      </c>
      <c r="X46" s="103" t="s">
        <v>28</v>
      </c>
      <c r="Y46" s="103" t="s">
        <v>28</v>
      </c>
      <c r="Z46" s="124" t="s">
        <v>28</v>
      </c>
      <c r="AA46" s="113" t="s">
        <v>28</v>
      </c>
      <c r="AB46" s="104" t="s">
        <v>28</v>
      </c>
      <c r="AC46" s="103" t="s">
        <v>28</v>
      </c>
      <c r="AD46" s="189" t="s">
        <v>28</v>
      </c>
      <c r="AE46" s="303"/>
      <c r="AF46" s="304"/>
    </row>
    <row r="47" spans="3:32" ht="15" customHeight="1" x14ac:dyDescent="0.3">
      <c r="C47" s="256"/>
      <c r="D47" s="253"/>
      <c r="E47" s="253"/>
      <c r="F47" s="97" t="s">
        <v>78</v>
      </c>
      <c r="G47" s="188" t="s">
        <v>28</v>
      </c>
      <c r="H47" s="103" t="s">
        <v>28</v>
      </c>
      <c r="I47" s="103" t="s">
        <v>28</v>
      </c>
      <c r="J47" s="124" t="s">
        <v>28</v>
      </c>
      <c r="K47" s="113" t="s">
        <v>28</v>
      </c>
      <c r="L47" s="104" t="s">
        <v>28</v>
      </c>
      <c r="M47" s="103" t="s">
        <v>28</v>
      </c>
      <c r="N47" s="133" t="s">
        <v>28</v>
      </c>
      <c r="O47" s="113" t="s">
        <v>28</v>
      </c>
      <c r="P47" s="104" t="s">
        <v>28</v>
      </c>
      <c r="Q47" s="103" t="s">
        <v>28</v>
      </c>
      <c r="R47" s="133" t="s">
        <v>28</v>
      </c>
      <c r="S47" s="113" t="s">
        <v>28</v>
      </c>
      <c r="T47" s="104" t="s">
        <v>28</v>
      </c>
      <c r="U47" s="104" t="s">
        <v>28</v>
      </c>
      <c r="V47" s="133" t="s">
        <v>28</v>
      </c>
      <c r="W47" s="113" t="s">
        <v>28</v>
      </c>
      <c r="X47" s="103" t="s">
        <v>28</v>
      </c>
      <c r="Y47" s="103" t="s">
        <v>28</v>
      </c>
      <c r="Z47" s="133" t="s">
        <v>28</v>
      </c>
      <c r="AA47" s="132" t="s">
        <v>28</v>
      </c>
      <c r="AB47" s="103" t="s">
        <v>28</v>
      </c>
      <c r="AC47" s="103" t="s">
        <v>28</v>
      </c>
      <c r="AD47" s="189" t="s">
        <v>28</v>
      </c>
      <c r="AE47" s="303"/>
      <c r="AF47" s="304"/>
    </row>
    <row r="48" spans="3:32" ht="15" customHeight="1" x14ac:dyDescent="0.3">
      <c r="C48" s="256"/>
      <c r="D48" s="253"/>
      <c r="E48" s="253"/>
      <c r="F48" s="97" t="s">
        <v>79</v>
      </c>
      <c r="G48" s="188" t="s">
        <v>28</v>
      </c>
      <c r="H48" s="103" t="s">
        <v>28</v>
      </c>
      <c r="I48" s="103" t="s">
        <v>28</v>
      </c>
      <c r="J48" s="124" t="s">
        <v>28</v>
      </c>
      <c r="K48" s="113" t="s">
        <v>28</v>
      </c>
      <c r="L48" s="104" t="s">
        <v>28</v>
      </c>
      <c r="M48" s="103" t="s">
        <v>28</v>
      </c>
      <c r="N48" s="133" t="s">
        <v>28</v>
      </c>
      <c r="O48" s="113" t="s">
        <v>28</v>
      </c>
      <c r="P48" s="104" t="s">
        <v>28</v>
      </c>
      <c r="Q48" s="103" t="s">
        <v>28</v>
      </c>
      <c r="R48" s="133" t="s">
        <v>28</v>
      </c>
      <c r="S48" s="113" t="s">
        <v>28</v>
      </c>
      <c r="T48" s="104" t="s">
        <v>28</v>
      </c>
      <c r="U48" s="104" t="s">
        <v>28</v>
      </c>
      <c r="V48" s="133" t="s">
        <v>28</v>
      </c>
      <c r="W48" s="113" t="s">
        <v>28</v>
      </c>
      <c r="X48" s="103" t="s">
        <v>28</v>
      </c>
      <c r="Y48" s="103" t="s">
        <v>28</v>
      </c>
      <c r="Z48" s="133" t="s">
        <v>28</v>
      </c>
      <c r="AA48" s="132" t="s">
        <v>28</v>
      </c>
      <c r="AB48" s="103" t="s">
        <v>28</v>
      </c>
      <c r="AC48" s="103" t="s">
        <v>28</v>
      </c>
      <c r="AD48" s="189" t="s">
        <v>28</v>
      </c>
      <c r="AE48" s="303"/>
      <c r="AF48" s="304"/>
    </row>
    <row r="49" spans="3:32" ht="15" customHeight="1" x14ac:dyDescent="0.3">
      <c r="C49" s="256"/>
      <c r="D49" s="253"/>
      <c r="E49" s="253"/>
      <c r="F49" s="97" t="s">
        <v>80</v>
      </c>
      <c r="G49" s="190" t="s">
        <v>28</v>
      </c>
      <c r="H49" s="191" t="s">
        <v>28</v>
      </c>
      <c r="I49" s="191" t="s">
        <v>28</v>
      </c>
      <c r="J49" s="192" t="s">
        <v>28</v>
      </c>
      <c r="K49" s="193" t="s">
        <v>28</v>
      </c>
      <c r="L49" s="194" t="s">
        <v>28</v>
      </c>
      <c r="M49" s="191" t="s">
        <v>28</v>
      </c>
      <c r="N49" s="195" t="s">
        <v>28</v>
      </c>
      <c r="O49" s="193" t="s">
        <v>28</v>
      </c>
      <c r="P49" s="194" t="s">
        <v>28</v>
      </c>
      <c r="Q49" s="191" t="s">
        <v>28</v>
      </c>
      <c r="R49" s="195" t="s">
        <v>28</v>
      </c>
      <c r="S49" s="193" t="s">
        <v>28</v>
      </c>
      <c r="T49" s="194" t="s">
        <v>28</v>
      </c>
      <c r="U49" s="194" t="s">
        <v>28</v>
      </c>
      <c r="V49" s="195" t="s">
        <v>28</v>
      </c>
      <c r="W49" s="193" t="s">
        <v>28</v>
      </c>
      <c r="X49" s="191" t="s">
        <v>28</v>
      </c>
      <c r="Y49" s="191" t="s">
        <v>28</v>
      </c>
      <c r="Z49" s="195" t="s">
        <v>28</v>
      </c>
      <c r="AA49" s="196" t="s">
        <v>28</v>
      </c>
      <c r="AB49" s="191" t="s">
        <v>28</v>
      </c>
      <c r="AC49" s="191" t="s">
        <v>28</v>
      </c>
      <c r="AD49" s="197" t="s">
        <v>28</v>
      </c>
      <c r="AE49" s="303"/>
      <c r="AF49" s="304"/>
    </row>
    <row r="50" spans="3:32" ht="14.4" x14ac:dyDescent="0.3">
      <c r="C50" s="256"/>
      <c r="D50" s="299" t="s">
        <v>81</v>
      </c>
      <c r="E50" s="299" t="s">
        <v>82</v>
      </c>
      <c r="F50" s="97" t="s">
        <v>83</v>
      </c>
      <c r="G50" s="152" t="s">
        <v>28</v>
      </c>
      <c r="H50" s="153" t="s">
        <v>28</v>
      </c>
      <c r="I50" s="153" t="s">
        <v>28</v>
      </c>
      <c r="J50" s="154" t="s">
        <v>28</v>
      </c>
      <c r="K50" s="152" t="s">
        <v>28</v>
      </c>
      <c r="L50" s="153" t="s">
        <v>28</v>
      </c>
      <c r="M50" s="153" t="s">
        <v>28</v>
      </c>
      <c r="N50" s="154" t="s">
        <v>28</v>
      </c>
      <c r="O50" s="152" t="s">
        <v>28</v>
      </c>
      <c r="P50" s="153" t="s">
        <v>28</v>
      </c>
      <c r="Q50" s="153" t="s">
        <v>28</v>
      </c>
      <c r="R50" s="154" t="s">
        <v>28</v>
      </c>
      <c r="S50" s="152" t="s">
        <v>28</v>
      </c>
      <c r="T50" s="153" t="s">
        <v>28</v>
      </c>
      <c r="U50" s="153" t="s">
        <v>28</v>
      </c>
      <c r="V50" s="154" t="s">
        <v>28</v>
      </c>
      <c r="W50" s="152" t="s">
        <v>28</v>
      </c>
      <c r="X50" s="153" t="s">
        <v>28</v>
      </c>
      <c r="Y50" s="153" t="s">
        <v>28</v>
      </c>
      <c r="Z50" s="154" t="s">
        <v>28</v>
      </c>
      <c r="AA50" s="152" t="s">
        <v>28</v>
      </c>
      <c r="AB50" s="153" t="s">
        <v>28</v>
      </c>
      <c r="AC50" s="155" t="s">
        <v>28</v>
      </c>
      <c r="AD50" s="156" t="s">
        <v>28</v>
      </c>
      <c r="AE50" s="303"/>
      <c r="AF50" s="304"/>
    </row>
    <row r="51" spans="3:32" ht="14.4" x14ac:dyDescent="0.3">
      <c r="C51" s="256"/>
      <c r="D51" s="300"/>
      <c r="E51" s="300"/>
      <c r="F51" s="97" t="s">
        <v>84</v>
      </c>
      <c r="G51" s="113" t="s">
        <v>28</v>
      </c>
      <c r="H51" s="103" t="s">
        <v>28</v>
      </c>
      <c r="I51" s="103" t="s">
        <v>28</v>
      </c>
      <c r="J51" s="124" t="s">
        <v>28</v>
      </c>
      <c r="K51" s="113" t="s">
        <v>28</v>
      </c>
      <c r="L51" s="103" t="s">
        <v>28</v>
      </c>
      <c r="M51" s="103" t="s">
        <v>28</v>
      </c>
      <c r="N51" s="124" t="s">
        <v>28</v>
      </c>
      <c r="O51" s="113" t="s">
        <v>28</v>
      </c>
      <c r="P51" s="103" t="s">
        <v>28</v>
      </c>
      <c r="Q51" s="103" t="s">
        <v>28</v>
      </c>
      <c r="R51" s="124" t="s">
        <v>28</v>
      </c>
      <c r="S51" s="113" t="s">
        <v>28</v>
      </c>
      <c r="T51" s="103" t="s">
        <v>28</v>
      </c>
      <c r="U51" s="103" t="s">
        <v>28</v>
      </c>
      <c r="V51" s="124" t="s">
        <v>28</v>
      </c>
      <c r="W51" s="113" t="s">
        <v>28</v>
      </c>
      <c r="X51" s="103" t="s">
        <v>28</v>
      </c>
      <c r="Y51" s="103" t="s">
        <v>28</v>
      </c>
      <c r="Z51" s="124" t="s">
        <v>28</v>
      </c>
      <c r="AA51" s="113" t="s">
        <v>28</v>
      </c>
      <c r="AB51" s="103" t="s">
        <v>28</v>
      </c>
      <c r="AC51" s="104" t="s">
        <v>28</v>
      </c>
      <c r="AD51" s="131" t="s">
        <v>28</v>
      </c>
      <c r="AE51" s="303"/>
      <c r="AF51" s="304"/>
    </row>
    <row r="52" spans="3:32" ht="14.4" x14ac:dyDescent="0.3">
      <c r="C52" s="256"/>
      <c r="D52" s="300"/>
      <c r="E52" s="300"/>
      <c r="F52" s="97" t="s">
        <v>85</v>
      </c>
      <c r="G52" s="113" t="s">
        <v>28</v>
      </c>
      <c r="H52" s="103" t="s">
        <v>28</v>
      </c>
      <c r="I52" s="103" t="s">
        <v>28</v>
      </c>
      <c r="J52" s="124" t="s">
        <v>28</v>
      </c>
      <c r="K52" s="113" t="s">
        <v>28</v>
      </c>
      <c r="L52" s="103" t="s">
        <v>28</v>
      </c>
      <c r="M52" s="103" t="s">
        <v>28</v>
      </c>
      <c r="N52" s="124" t="s">
        <v>28</v>
      </c>
      <c r="O52" s="113" t="s">
        <v>28</v>
      </c>
      <c r="P52" s="103" t="s">
        <v>28</v>
      </c>
      <c r="Q52" s="103" t="s">
        <v>28</v>
      </c>
      <c r="R52" s="124" t="s">
        <v>28</v>
      </c>
      <c r="S52" s="113" t="s">
        <v>28</v>
      </c>
      <c r="T52" s="103" t="s">
        <v>28</v>
      </c>
      <c r="U52" s="103" t="s">
        <v>28</v>
      </c>
      <c r="V52" s="124" t="s">
        <v>28</v>
      </c>
      <c r="W52" s="113" t="s">
        <v>28</v>
      </c>
      <c r="X52" s="103" t="s">
        <v>28</v>
      </c>
      <c r="Y52" s="103" t="s">
        <v>28</v>
      </c>
      <c r="Z52" s="124" t="s">
        <v>28</v>
      </c>
      <c r="AA52" s="113" t="s">
        <v>28</v>
      </c>
      <c r="AB52" s="103" t="s">
        <v>28</v>
      </c>
      <c r="AC52" s="104" t="s">
        <v>28</v>
      </c>
      <c r="AD52" s="114" t="s">
        <v>28</v>
      </c>
      <c r="AE52" s="303"/>
      <c r="AF52" s="304"/>
    </row>
    <row r="53" spans="3:32" ht="14.4" x14ac:dyDescent="0.3">
      <c r="C53" s="256"/>
      <c r="D53" s="300"/>
      <c r="E53" s="300"/>
      <c r="F53" s="97" t="s">
        <v>86</v>
      </c>
      <c r="G53" s="113" t="s">
        <v>28</v>
      </c>
      <c r="H53" s="103" t="s">
        <v>28</v>
      </c>
      <c r="I53" s="103" t="s">
        <v>28</v>
      </c>
      <c r="J53" s="124" t="s">
        <v>28</v>
      </c>
      <c r="K53" s="113" t="s">
        <v>28</v>
      </c>
      <c r="L53" s="103" t="s">
        <v>28</v>
      </c>
      <c r="M53" s="103" t="s">
        <v>28</v>
      </c>
      <c r="N53" s="124" t="s">
        <v>28</v>
      </c>
      <c r="O53" s="113" t="s">
        <v>28</v>
      </c>
      <c r="P53" s="103" t="s">
        <v>28</v>
      </c>
      <c r="Q53" s="103" t="s">
        <v>28</v>
      </c>
      <c r="R53" s="124" t="s">
        <v>28</v>
      </c>
      <c r="S53" s="113" t="s">
        <v>28</v>
      </c>
      <c r="T53" s="103" t="s">
        <v>28</v>
      </c>
      <c r="U53" s="103" t="s">
        <v>28</v>
      </c>
      <c r="V53" s="124" t="s">
        <v>28</v>
      </c>
      <c r="W53" s="113" t="s">
        <v>28</v>
      </c>
      <c r="X53" s="103" t="s">
        <v>28</v>
      </c>
      <c r="Y53" s="103" t="s">
        <v>28</v>
      </c>
      <c r="Z53" s="124" t="s">
        <v>28</v>
      </c>
      <c r="AA53" s="113" t="s">
        <v>28</v>
      </c>
      <c r="AB53" s="103" t="s">
        <v>28</v>
      </c>
      <c r="AC53" s="104" t="s">
        <v>28</v>
      </c>
      <c r="AD53" s="114" t="s">
        <v>28</v>
      </c>
      <c r="AE53" s="303"/>
      <c r="AF53" s="304"/>
    </row>
    <row r="54" spans="3:32" ht="14.4" x14ac:dyDescent="0.3">
      <c r="C54" s="256"/>
      <c r="D54" s="300"/>
      <c r="E54" s="300"/>
      <c r="F54" s="97" t="s">
        <v>87</v>
      </c>
      <c r="G54" s="113" t="s">
        <v>28</v>
      </c>
      <c r="H54" s="103" t="s">
        <v>28</v>
      </c>
      <c r="I54" s="103" t="s">
        <v>28</v>
      </c>
      <c r="J54" s="124" t="s">
        <v>28</v>
      </c>
      <c r="K54" s="113" t="s">
        <v>28</v>
      </c>
      <c r="L54" s="103" t="s">
        <v>28</v>
      </c>
      <c r="M54" s="103" t="s">
        <v>28</v>
      </c>
      <c r="N54" s="124" t="s">
        <v>28</v>
      </c>
      <c r="O54" s="113" t="s">
        <v>28</v>
      </c>
      <c r="P54" s="103" t="s">
        <v>28</v>
      </c>
      <c r="Q54" s="103" t="s">
        <v>28</v>
      </c>
      <c r="R54" s="124" t="s">
        <v>28</v>
      </c>
      <c r="S54" s="113" t="s">
        <v>28</v>
      </c>
      <c r="T54" s="103" t="s">
        <v>28</v>
      </c>
      <c r="U54" s="103" t="s">
        <v>28</v>
      </c>
      <c r="V54" s="124" t="s">
        <v>28</v>
      </c>
      <c r="W54" s="113" t="s">
        <v>28</v>
      </c>
      <c r="X54" s="103" t="s">
        <v>28</v>
      </c>
      <c r="Y54" s="103" t="s">
        <v>28</v>
      </c>
      <c r="Z54" s="124" t="s">
        <v>28</v>
      </c>
      <c r="AA54" s="113" t="s">
        <v>28</v>
      </c>
      <c r="AB54" s="103" t="s">
        <v>28</v>
      </c>
      <c r="AC54" s="104" t="s">
        <v>28</v>
      </c>
      <c r="AD54" s="131" t="s">
        <v>28</v>
      </c>
      <c r="AE54" s="303"/>
      <c r="AF54" s="304"/>
    </row>
    <row r="55" spans="3:32" ht="14.4" x14ac:dyDescent="0.3">
      <c r="C55" s="256"/>
      <c r="D55" s="300"/>
      <c r="E55" s="300"/>
      <c r="F55" s="97" t="s">
        <v>88</v>
      </c>
      <c r="G55" s="113" t="s">
        <v>28</v>
      </c>
      <c r="H55" s="103" t="s">
        <v>28</v>
      </c>
      <c r="I55" s="103" t="s">
        <v>28</v>
      </c>
      <c r="J55" s="124" t="s">
        <v>28</v>
      </c>
      <c r="K55" s="113" t="s">
        <v>28</v>
      </c>
      <c r="L55" s="103" t="s">
        <v>28</v>
      </c>
      <c r="M55" s="103" t="s">
        <v>28</v>
      </c>
      <c r="N55" s="124" t="s">
        <v>28</v>
      </c>
      <c r="O55" s="113" t="s">
        <v>28</v>
      </c>
      <c r="P55" s="103" t="s">
        <v>28</v>
      </c>
      <c r="Q55" s="103" t="s">
        <v>28</v>
      </c>
      <c r="R55" s="124" t="s">
        <v>28</v>
      </c>
      <c r="S55" s="113" t="s">
        <v>28</v>
      </c>
      <c r="T55" s="103" t="s">
        <v>28</v>
      </c>
      <c r="U55" s="103" t="s">
        <v>28</v>
      </c>
      <c r="V55" s="124" t="s">
        <v>28</v>
      </c>
      <c r="W55" s="113" t="s">
        <v>28</v>
      </c>
      <c r="X55" s="103" t="s">
        <v>28</v>
      </c>
      <c r="Y55" s="103" t="s">
        <v>28</v>
      </c>
      <c r="Z55" s="124" t="s">
        <v>28</v>
      </c>
      <c r="AA55" s="113" t="s">
        <v>28</v>
      </c>
      <c r="AB55" s="103" t="s">
        <v>28</v>
      </c>
      <c r="AC55" s="104" t="s">
        <v>28</v>
      </c>
      <c r="AD55" s="114" t="s">
        <v>28</v>
      </c>
      <c r="AE55" s="303"/>
      <c r="AF55" s="304"/>
    </row>
    <row r="56" spans="3:32" ht="14.4" x14ac:dyDescent="0.3">
      <c r="C56" s="257"/>
      <c r="D56" s="300"/>
      <c r="E56" s="300"/>
      <c r="F56" s="98" t="s">
        <v>89</v>
      </c>
      <c r="G56" s="171" t="s">
        <v>28</v>
      </c>
      <c r="H56" s="172" t="s">
        <v>28</v>
      </c>
      <c r="I56" s="172" t="s">
        <v>28</v>
      </c>
      <c r="J56" s="173" t="s">
        <v>28</v>
      </c>
      <c r="K56" s="171" t="s">
        <v>28</v>
      </c>
      <c r="L56" s="172" t="s">
        <v>28</v>
      </c>
      <c r="M56" s="172" t="s">
        <v>28</v>
      </c>
      <c r="N56" s="173" t="s">
        <v>28</v>
      </c>
      <c r="O56" s="171" t="s">
        <v>28</v>
      </c>
      <c r="P56" s="172" t="s">
        <v>28</v>
      </c>
      <c r="Q56" s="172" t="s">
        <v>28</v>
      </c>
      <c r="R56" s="173" t="s">
        <v>28</v>
      </c>
      <c r="S56" s="171" t="s">
        <v>28</v>
      </c>
      <c r="T56" s="172" t="s">
        <v>28</v>
      </c>
      <c r="U56" s="172" t="s">
        <v>28</v>
      </c>
      <c r="V56" s="173" t="s">
        <v>28</v>
      </c>
      <c r="W56" s="171" t="s">
        <v>28</v>
      </c>
      <c r="X56" s="172" t="s">
        <v>28</v>
      </c>
      <c r="Y56" s="172" t="s">
        <v>28</v>
      </c>
      <c r="Z56" s="173" t="s">
        <v>28</v>
      </c>
      <c r="AA56" s="171" t="s">
        <v>28</v>
      </c>
      <c r="AB56" s="172" t="s">
        <v>28</v>
      </c>
      <c r="AC56" s="174" t="s">
        <v>28</v>
      </c>
      <c r="AD56" s="175" t="s">
        <v>28</v>
      </c>
      <c r="AE56" s="305"/>
      <c r="AF56" s="306"/>
    </row>
    <row r="57" spans="3:32" ht="62.25" customHeight="1" x14ac:dyDescent="0.3">
      <c r="C57" s="247" t="s">
        <v>90</v>
      </c>
      <c r="D57" s="250" t="s">
        <v>91</v>
      </c>
      <c r="E57" s="212" t="s">
        <v>92</v>
      </c>
      <c r="F57" s="157" t="s">
        <v>93</v>
      </c>
      <c r="G57" s="158" t="s">
        <v>28</v>
      </c>
      <c r="H57" s="159" t="s">
        <v>28</v>
      </c>
      <c r="I57" s="160" t="s">
        <v>28</v>
      </c>
      <c r="J57" s="161" t="s">
        <v>28</v>
      </c>
      <c r="K57" s="162" t="s">
        <v>28</v>
      </c>
      <c r="L57" s="160" t="s">
        <v>28</v>
      </c>
      <c r="M57" s="159" t="s">
        <v>28</v>
      </c>
      <c r="N57" s="161" t="s">
        <v>28</v>
      </c>
      <c r="O57" s="162" t="s">
        <v>28</v>
      </c>
      <c r="P57" s="159" t="s">
        <v>28</v>
      </c>
      <c r="Q57" s="159" t="s">
        <v>28</v>
      </c>
      <c r="R57" s="161" t="s">
        <v>28</v>
      </c>
      <c r="S57" s="162" t="s">
        <v>28</v>
      </c>
      <c r="T57" s="159" t="s">
        <v>28</v>
      </c>
      <c r="U57" s="159" t="s">
        <v>28</v>
      </c>
      <c r="V57" s="161" t="s">
        <v>28</v>
      </c>
      <c r="W57" s="162" t="s">
        <v>28</v>
      </c>
      <c r="X57" s="159" t="s">
        <v>28</v>
      </c>
      <c r="Y57" s="159" t="s">
        <v>28</v>
      </c>
      <c r="Z57" s="161" t="s">
        <v>28</v>
      </c>
      <c r="AA57" s="162" t="s">
        <v>28</v>
      </c>
      <c r="AB57" s="159" t="s">
        <v>28</v>
      </c>
      <c r="AC57" s="159" t="s">
        <v>28</v>
      </c>
      <c r="AD57" s="163" t="s">
        <v>28</v>
      </c>
      <c r="AE57" s="259" t="s">
        <v>94</v>
      </c>
      <c r="AF57" s="260"/>
    </row>
    <row r="58" spans="3:32" ht="38.25" customHeight="1" x14ac:dyDescent="0.3">
      <c r="C58" s="248"/>
      <c r="D58" s="251"/>
      <c r="E58" s="211" t="s">
        <v>95</v>
      </c>
      <c r="F58" s="99" t="s">
        <v>96</v>
      </c>
      <c r="G58" s="115" t="s">
        <v>28</v>
      </c>
      <c r="H58" s="105" t="s">
        <v>28</v>
      </c>
      <c r="I58" s="107" t="s">
        <v>28</v>
      </c>
      <c r="J58" s="125"/>
      <c r="K58" s="115" t="s">
        <v>28</v>
      </c>
      <c r="L58" s="106"/>
      <c r="M58" s="107" t="s">
        <v>28</v>
      </c>
      <c r="N58" s="126" t="s">
        <v>28</v>
      </c>
      <c r="O58" s="115" t="s">
        <v>28</v>
      </c>
      <c r="P58" s="107" t="s">
        <v>28</v>
      </c>
      <c r="Q58" s="107" t="s">
        <v>28</v>
      </c>
      <c r="R58" s="126" t="s">
        <v>28</v>
      </c>
      <c r="S58" s="115" t="s">
        <v>28</v>
      </c>
      <c r="T58" s="107" t="s">
        <v>28</v>
      </c>
      <c r="U58" s="107" t="s">
        <v>28</v>
      </c>
      <c r="V58" s="126" t="s">
        <v>28</v>
      </c>
      <c r="W58" s="115" t="s">
        <v>28</v>
      </c>
      <c r="X58" s="107" t="s">
        <v>28</v>
      </c>
      <c r="Y58" s="107" t="s">
        <v>28</v>
      </c>
      <c r="Z58" s="126" t="s">
        <v>28</v>
      </c>
      <c r="AA58" s="115" t="s">
        <v>28</v>
      </c>
      <c r="AB58" s="107" t="s">
        <v>28</v>
      </c>
      <c r="AC58" s="107" t="s">
        <v>28</v>
      </c>
      <c r="AD58" s="117" t="s">
        <v>28</v>
      </c>
      <c r="AE58" s="261"/>
      <c r="AF58" s="262"/>
    </row>
    <row r="59" spans="3:32" ht="60.75" customHeight="1" x14ac:dyDescent="0.3">
      <c r="C59" s="248"/>
      <c r="D59" s="251"/>
      <c r="E59" s="211" t="s">
        <v>97</v>
      </c>
      <c r="F59" s="99" t="s">
        <v>98</v>
      </c>
      <c r="G59" s="115" t="s">
        <v>28</v>
      </c>
      <c r="H59" s="107" t="s">
        <v>28</v>
      </c>
      <c r="I59" s="105" t="s">
        <v>28</v>
      </c>
      <c r="J59" s="126" t="s">
        <v>28</v>
      </c>
      <c r="K59" s="115" t="s">
        <v>28</v>
      </c>
      <c r="L59" s="107" t="s">
        <v>28</v>
      </c>
      <c r="M59" s="107" t="s">
        <v>28</v>
      </c>
      <c r="N59" s="126" t="s">
        <v>28</v>
      </c>
      <c r="O59" s="115" t="s">
        <v>28</v>
      </c>
      <c r="P59" s="107" t="s">
        <v>28</v>
      </c>
      <c r="Q59" s="107" t="s">
        <v>28</v>
      </c>
      <c r="R59" s="126" t="s">
        <v>28</v>
      </c>
      <c r="S59" s="115" t="s">
        <v>28</v>
      </c>
      <c r="T59" s="107" t="s">
        <v>28</v>
      </c>
      <c r="U59" s="107" t="s">
        <v>28</v>
      </c>
      <c r="V59" s="126" t="s">
        <v>28</v>
      </c>
      <c r="W59" s="115" t="s">
        <v>28</v>
      </c>
      <c r="X59" s="107" t="s">
        <v>28</v>
      </c>
      <c r="Y59" s="107" t="s">
        <v>28</v>
      </c>
      <c r="Z59" s="126" t="s">
        <v>28</v>
      </c>
      <c r="AA59" s="115" t="s">
        <v>28</v>
      </c>
      <c r="AB59" s="107" t="s">
        <v>28</v>
      </c>
      <c r="AC59" s="107" t="s">
        <v>28</v>
      </c>
      <c r="AD59" s="117" t="s">
        <v>28</v>
      </c>
      <c r="AE59" s="261"/>
      <c r="AF59" s="262"/>
    </row>
    <row r="60" spans="3:32" ht="74.25" customHeight="1" x14ac:dyDescent="0.3">
      <c r="C60" s="248"/>
      <c r="D60" s="251"/>
      <c r="E60" s="211" t="s">
        <v>99</v>
      </c>
      <c r="F60" s="99" t="s">
        <v>100</v>
      </c>
      <c r="G60" s="115" t="s">
        <v>28</v>
      </c>
      <c r="H60" s="107" t="s">
        <v>28</v>
      </c>
      <c r="I60" s="107" t="s">
        <v>28</v>
      </c>
      <c r="J60" s="127" t="s">
        <v>28</v>
      </c>
      <c r="K60" s="115" t="s">
        <v>28</v>
      </c>
      <c r="L60" s="107" t="s">
        <v>28</v>
      </c>
      <c r="M60" s="107" t="s">
        <v>28</v>
      </c>
      <c r="N60" s="126" t="s">
        <v>28</v>
      </c>
      <c r="O60" s="115" t="s">
        <v>28</v>
      </c>
      <c r="P60" s="107" t="s">
        <v>28</v>
      </c>
      <c r="Q60" s="107" t="s">
        <v>28</v>
      </c>
      <c r="R60" s="126" t="s">
        <v>28</v>
      </c>
      <c r="S60" s="115" t="s">
        <v>28</v>
      </c>
      <c r="T60" s="107" t="s">
        <v>28</v>
      </c>
      <c r="U60" s="107" t="s">
        <v>28</v>
      </c>
      <c r="V60" s="126" t="s">
        <v>28</v>
      </c>
      <c r="W60" s="115" t="s">
        <v>28</v>
      </c>
      <c r="X60" s="107" t="s">
        <v>28</v>
      </c>
      <c r="Y60" s="107" t="s">
        <v>28</v>
      </c>
      <c r="Z60" s="126" t="s">
        <v>28</v>
      </c>
      <c r="AA60" s="115" t="s">
        <v>28</v>
      </c>
      <c r="AB60" s="107" t="s">
        <v>28</v>
      </c>
      <c r="AC60" s="107" t="s">
        <v>28</v>
      </c>
      <c r="AD60" s="117" t="s">
        <v>28</v>
      </c>
      <c r="AE60" s="261"/>
      <c r="AF60" s="262"/>
    </row>
    <row r="61" spans="3:32" ht="45.75" customHeight="1" x14ac:dyDescent="0.3">
      <c r="C61" s="248"/>
      <c r="D61" s="251"/>
      <c r="E61" s="211" t="s">
        <v>101</v>
      </c>
      <c r="F61" s="99" t="s">
        <v>102</v>
      </c>
      <c r="G61" s="118" t="s">
        <v>28</v>
      </c>
      <c r="H61" s="106" t="s">
        <v>28</v>
      </c>
      <c r="I61" s="108" t="s">
        <v>28</v>
      </c>
      <c r="J61" s="125" t="s">
        <v>28</v>
      </c>
      <c r="K61" s="118" t="s">
        <v>28</v>
      </c>
      <c r="L61" s="106" t="s">
        <v>28</v>
      </c>
      <c r="M61" s="106" t="s">
        <v>28</v>
      </c>
      <c r="N61" s="125" t="s">
        <v>28</v>
      </c>
      <c r="O61" s="118" t="s">
        <v>28</v>
      </c>
      <c r="P61" s="106" t="s">
        <v>28</v>
      </c>
      <c r="Q61" s="106" t="s">
        <v>28</v>
      </c>
      <c r="R61" s="125" t="s">
        <v>28</v>
      </c>
      <c r="S61" s="118" t="s">
        <v>28</v>
      </c>
      <c r="T61" s="106" t="s">
        <v>28</v>
      </c>
      <c r="U61" s="106" t="s">
        <v>28</v>
      </c>
      <c r="V61" s="125" t="s">
        <v>28</v>
      </c>
      <c r="W61" s="118" t="s">
        <v>28</v>
      </c>
      <c r="X61" s="106" t="s">
        <v>28</v>
      </c>
      <c r="Y61" s="106" t="s">
        <v>28</v>
      </c>
      <c r="Z61" s="125" t="s">
        <v>28</v>
      </c>
      <c r="AA61" s="118" t="s">
        <v>28</v>
      </c>
      <c r="AB61" s="106" t="s">
        <v>28</v>
      </c>
      <c r="AC61" s="106" t="s">
        <v>28</v>
      </c>
      <c r="AD61" s="116" t="s">
        <v>28</v>
      </c>
      <c r="AE61" s="261"/>
      <c r="AF61" s="262"/>
    </row>
    <row r="62" spans="3:32" ht="45.75" customHeight="1" x14ac:dyDescent="0.3">
      <c r="C62" s="248"/>
      <c r="D62" s="251"/>
      <c r="E62" s="211" t="s">
        <v>103</v>
      </c>
      <c r="F62" s="99" t="s">
        <v>104</v>
      </c>
      <c r="G62" s="118" t="s">
        <v>28</v>
      </c>
      <c r="H62" s="106" t="s">
        <v>28</v>
      </c>
      <c r="I62" s="108" t="s">
        <v>28</v>
      </c>
      <c r="J62" s="125" t="s">
        <v>28</v>
      </c>
      <c r="K62" s="118" t="s">
        <v>28</v>
      </c>
      <c r="L62" s="106" t="s">
        <v>28</v>
      </c>
      <c r="M62" s="106" t="s">
        <v>28</v>
      </c>
      <c r="N62" s="125" t="s">
        <v>28</v>
      </c>
      <c r="O62" s="118" t="s">
        <v>28</v>
      </c>
      <c r="P62" s="106" t="s">
        <v>28</v>
      </c>
      <c r="Q62" s="106" t="s">
        <v>28</v>
      </c>
      <c r="R62" s="125" t="s">
        <v>28</v>
      </c>
      <c r="S62" s="118" t="s">
        <v>28</v>
      </c>
      <c r="T62" s="106" t="s">
        <v>28</v>
      </c>
      <c r="U62" s="106" t="s">
        <v>28</v>
      </c>
      <c r="V62" s="125" t="s">
        <v>28</v>
      </c>
      <c r="W62" s="118" t="s">
        <v>28</v>
      </c>
      <c r="X62" s="106" t="s">
        <v>28</v>
      </c>
      <c r="Y62" s="106" t="s">
        <v>28</v>
      </c>
      <c r="Z62" s="125" t="s">
        <v>28</v>
      </c>
      <c r="AA62" s="118" t="s">
        <v>28</v>
      </c>
      <c r="AB62" s="106" t="s">
        <v>28</v>
      </c>
      <c r="AC62" s="106" t="s">
        <v>28</v>
      </c>
      <c r="AD62" s="116" t="s">
        <v>28</v>
      </c>
      <c r="AE62" s="261"/>
      <c r="AF62" s="262"/>
    </row>
    <row r="63" spans="3:32" ht="44.25" customHeight="1" x14ac:dyDescent="0.3">
      <c r="C63" s="248"/>
      <c r="D63" s="252"/>
      <c r="E63" s="211" t="s">
        <v>105</v>
      </c>
      <c r="F63" s="99" t="s">
        <v>106</v>
      </c>
      <c r="G63" s="118" t="s">
        <v>28</v>
      </c>
      <c r="H63" s="106" t="s">
        <v>28</v>
      </c>
      <c r="I63" s="106" t="s">
        <v>28</v>
      </c>
      <c r="J63" s="128" t="s">
        <v>28</v>
      </c>
      <c r="K63" s="121" t="s">
        <v>28</v>
      </c>
      <c r="L63" s="108" t="s">
        <v>28</v>
      </c>
      <c r="M63" s="108" t="s">
        <v>28</v>
      </c>
      <c r="N63" s="128" t="s">
        <v>28</v>
      </c>
      <c r="O63" s="121" t="s">
        <v>28</v>
      </c>
      <c r="P63" s="108" t="s">
        <v>28</v>
      </c>
      <c r="Q63" s="108" t="s">
        <v>28</v>
      </c>
      <c r="R63" s="128" t="s">
        <v>28</v>
      </c>
      <c r="S63" s="121" t="s">
        <v>28</v>
      </c>
      <c r="T63" s="108" t="s">
        <v>28</v>
      </c>
      <c r="U63" s="108" t="s">
        <v>28</v>
      </c>
      <c r="V63" s="128" t="s">
        <v>28</v>
      </c>
      <c r="W63" s="121" t="s">
        <v>28</v>
      </c>
      <c r="X63" s="108" t="s">
        <v>28</v>
      </c>
      <c r="Y63" s="108" t="s">
        <v>28</v>
      </c>
      <c r="Z63" s="128" t="s">
        <v>28</v>
      </c>
      <c r="AA63" s="121" t="s">
        <v>28</v>
      </c>
      <c r="AB63" s="108" t="s">
        <v>28</v>
      </c>
      <c r="AC63" s="108" t="s">
        <v>28</v>
      </c>
      <c r="AD63" s="119" t="s">
        <v>28</v>
      </c>
      <c r="AE63" s="261"/>
      <c r="AF63" s="262"/>
    </row>
    <row r="64" spans="3:32" ht="33.75" customHeight="1" x14ac:dyDescent="0.3">
      <c r="C64" s="248"/>
      <c r="D64" s="253" t="s">
        <v>107</v>
      </c>
      <c r="E64" s="211" t="s">
        <v>108</v>
      </c>
      <c r="F64" s="99" t="s">
        <v>109</v>
      </c>
      <c r="G64" s="118" t="s">
        <v>28</v>
      </c>
      <c r="H64" s="106" t="s">
        <v>28</v>
      </c>
      <c r="I64" s="106" t="s">
        <v>28</v>
      </c>
      <c r="J64" s="125" t="s">
        <v>28</v>
      </c>
      <c r="K64" s="118" t="s">
        <v>28</v>
      </c>
      <c r="L64" s="106" t="s">
        <v>28</v>
      </c>
      <c r="M64" s="106" t="s">
        <v>28</v>
      </c>
      <c r="N64" s="125" t="s">
        <v>28</v>
      </c>
      <c r="O64" s="121" t="s">
        <v>28</v>
      </c>
      <c r="P64" s="106" t="s">
        <v>28</v>
      </c>
      <c r="Q64" s="106" t="s">
        <v>28</v>
      </c>
      <c r="R64" s="125" t="s">
        <v>28</v>
      </c>
      <c r="S64" s="118" t="s">
        <v>28</v>
      </c>
      <c r="T64" s="106" t="s">
        <v>28</v>
      </c>
      <c r="U64" s="106" t="s">
        <v>28</v>
      </c>
      <c r="V64" s="125" t="s">
        <v>28</v>
      </c>
      <c r="W64" s="118" t="s">
        <v>28</v>
      </c>
      <c r="X64" s="106" t="s">
        <v>28</v>
      </c>
      <c r="Y64" s="106" t="s">
        <v>28</v>
      </c>
      <c r="Z64" s="125" t="s">
        <v>28</v>
      </c>
      <c r="AA64" s="118" t="s">
        <v>28</v>
      </c>
      <c r="AB64" s="106" t="s">
        <v>28</v>
      </c>
      <c r="AC64" s="106" t="s">
        <v>28</v>
      </c>
      <c r="AD64" s="116" t="s">
        <v>28</v>
      </c>
      <c r="AE64" s="261"/>
      <c r="AF64" s="262"/>
    </row>
    <row r="65" spans="3:32" ht="31.5" customHeight="1" x14ac:dyDescent="0.3">
      <c r="C65" s="248"/>
      <c r="D65" s="253"/>
      <c r="E65" s="211" t="s">
        <v>110</v>
      </c>
      <c r="F65" s="99" t="s">
        <v>111</v>
      </c>
      <c r="G65" s="118" t="s">
        <v>28</v>
      </c>
      <c r="H65" s="106" t="s">
        <v>28</v>
      </c>
      <c r="I65" s="106" t="s">
        <v>28</v>
      </c>
      <c r="J65" s="125" t="s">
        <v>28</v>
      </c>
      <c r="K65" s="118" t="s">
        <v>28</v>
      </c>
      <c r="L65" s="106" t="s">
        <v>28</v>
      </c>
      <c r="M65" s="106" t="s">
        <v>28</v>
      </c>
      <c r="N65" s="125" t="s">
        <v>28</v>
      </c>
      <c r="O65" s="121" t="s">
        <v>28</v>
      </c>
      <c r="P65" s="106" t="s">
        <v>28</v>
      </c>
      <c r="Q65" s="106" t="s">
        <v>28</v>
      </c>
      <c r="R65" s="125" t="s">
        <v>28</v>
      </c>
      <c r="S65" s="118" t="s">
        <v>28</v>
      </c>
      <c r="T65" s="106" t="s">
        <v>28</v>
      </c>
      <c r="U65" s="106" t="s">
        <v>28</v>
      </c>
      <c r="V65" s="125" t="s">
        <v>28</v>
      </c>
      <c r="W65" s="118" t="s">
        <v>28</v>
      </c>
      <c r="X65" s="106" t="s">
        <v>28</v>
      </c>
      <c r="Y65" s="106" t="s">
        <v>28</v>
      </c>
      <c r="Z65" s="125" t="s">
        <v>28</v>
      </c>
      <c r="AA65" s="118" t="s">
        <v>28</v>
      </c>
      <c r="AB65" s="106" t="s">
        <v>28</v>
      </c>
      <c r="AC65" s="106" t="s">
        <v>28</v>
      </c>
      <c r="AD65" s="116" t="s">
        <v>28</v>
      </c>
      <c r="AE65" s="261"/>
      <c r="AF65" s="262"/>
    </row>
    <row r="66" spans="3:32" ht="42.75" customHeight="1" x14ac:dyDescent="0.3">
      <c r="C66" s="248"/>
      <c r="D66" s="253"/>
      <c r="E66" s="211" t="s">
        <v>112</v>
      </c>
      <c r="F66" s="99" t="s">
        <v>113</v>
      </c>
      <c r="G66" s="118" t="s">
        <v>28</v>
      </c>
      <c r="H66" s="106" t="s">
        <v>28</v>
      </c>
      <c r="I66" s="106" t="s">
        <v>28</v>
      </c>
      <c r="J66" s="125" t="s">
        <v>28</v>
      </c>
      <c r="K66" s="118" t="s">
        <v>28</v>
      </c>
      <c r="L66" s="106" t="s">
        <v>28</v>
      </c>
      <c r="M66" s="106" t="s">
        <v>28</v>
      </c>
      <c r="N66" s="125" t="s">
        <v>28</v>
      </c>
      <c r="O66" s="121" t="s">
        <v>28</v>
      </c>
      <c r="P66" s="106" t="s">
        <v>28</v>
      </c>
      <c r="Q66" s="106" t="s">
        <v>28</v>
      </c>
      <c r="R66" s="125" t="s">
        <v>28</v>
      </c>
      <c r="S66" s="118" t="s">
        <v>28</v>
      </c>
      <c r="T66" s="106" t="s">
        <v>28</v>
      </c>
      <c r="U66" s="106" t="s">
        <v>28</v>
      </c>
      <c r="V66" s="125" t="s">
        <v>28</v>
      </c>
      <c r="W66" s="118" t="s">
        <v>28</v>
      </c>
      <c r="X66" s="106" t="s">
        <v>28</v>
      </c>
      <c r="Y66" s="106" t="s">
        <v>28</v>
      </c>
      <c r="Z66" s="125" t="s">
        <v>28</v>
      </c>
      <c r="AA66" s="118" t="s">
        <v>28</v>
      </c>
      <c r="AB66" s="106" t="s">
        <v>28</v>
      </c>
      <c r="AC66" s="106" t="s">
        <v>28</v>
      </c>
      <c r="AD66" s="116" t="s">
        <v>28</v>
      </c>
      <c r="AE66" s="261"/>
      <c r="AF66" s="262"/>
    </row>
    <row r="67" spans="3:32" ht="43.5" customHeight="1" x14ac:dyDescent="0.3">
      <c r="C67" s="248"/>
      <c r="D67" s="253"/>
      <c r="E67" s="211" t="s">
        <v>114</v>
      </c>
      <c r="F67" s="99" t="s">
        <v>115</v>
      </c>
      <c r="G67" s="118" t="s">
        <v>28</v>
      </c>
      <c r="H67" s="106" t="s">
        <v>28</v>
      </c>
      <c r="I67" s="106" t="s">
        <v>28</v>
      </c>
      <c r="J67" s="125" t="s">
        <v>28</v>
      </c>
      <c r="K67" s="118" t="s">
        <v>28</v>
      </c>
      <c r="L67" s="106" t="s">
        <v>28</v>
      </c>
      <c r="M67" s="106" t="s">
        <v>28</v>
      </c>
      <c r="N67" s="125" t="s">
        <v>28</v>
      </c>
      <c r="O67" s="121" t="s">
        <v>28</v>
      </c>
      <c r="P67" s="106" t="s">
        <v>28</v>
      </c>
      <c r="Q67" s="108" t="s">
        <v>28</v>
      </c>
      <c r="R67" s="125" t="s">
        <v>28</v>
      </c>
      <c r="S67" s="121" t="s">
        <v>28</v>
      </c>
      <c r="T67" s="106" t="s">
        <v>28</v>
      </c>
      <c r="U67" s="108" t="s">
        <v>28</v>
      </c>
      <c r="V67" s="125" t="s">
        <v>28</v>
      </c>
      <c r="W67" s="121" t="s">
        <v>28</v>
      </c>
      <c r="X67" s="106" t="s">
        <v>28</v>
      </c>
      <c r="Y67" s="108" t="s">
        <v>28</v>
      </c>
      <c r="Z67" s="125" t="s">
        <v>28</v>
      </c>
      <c r="AA67" s="118" t="s">
        <v>28</v>
      </c>
      <c r="AB67" s="106" t="s">
        <v>28</v>
      </c>
      <c r="AC67" s="106" t="s">
        <v>28</v>
      </c>
      <c r="AD67" s="116" t="s">
        <v>28</v>
      </c>
      <c r="AE67" s="261"/>
      <c r="AF67" s="262"/>
    </row>
    <row r="68" spans="3:32" ht="50.25" customHeight="1" x14ac:dyDescent="0.3">
      <c r="C68" s="248"/>
      <c r="D68" s="253" t="s">
        <v>116</v>
      </c>
      <c r="E68" s="211" t="s">
        <v>117</v>
      </c>
      <c r="F68" s="99" t="s">
        <v>118</v>
      </c>
      <c r="G68" s="118" t="s">
        <v>28</v>
      </c>
      <c r="H68" s="106" t="s">
        <v>28</v>
      </c>
      <c r="I68" s="106" t="s">
        <v>28</v>
      </c>
      <c r="J68" s="125" t="s">
        <v>28</v>
      </c>
      <c r="K68" s="118" t="s">
        <v>28</v>
      </c>
      <c r="L68" s="106" t="s">
        <v>28</v>
      </c>
      <c r="M68" s="106" t="s">
        <v>28</v>
      </c>
      <c r="N68" s="125" t="s">
        <v>28</v>
      </c>
      <c r="O68" s="118" t="s">
        <v>28</v>
      </c>
      <c r="P68" s="108" t="s">
        <v>28</v>
      </c>
      <c r="Q68" s="106" t="s">
        <v>28</v>
      </c>
      <c r="R68" s="125" t="s">
        <v>28</v>
      </c>
      <c r="S68" s="118" t="s">
        <v>28</v>
      </c>
      <c r="T68" s="106" t="s">
        <v>28</v>
      </c>
      <c r="U68" s="106" t="s">
        <v>28</v>
      </c>
      <c r="V68" s="125" t="s">
        <v>28</v>
      </c>
      <c r="W68" s="118" t="s">
        <v>28</v>
      </c>
      <c r="X68" s="106" t="s">
        <v>28</v>
      </c>
      <c r="Y68" s="106" t="s">
        <v>28</v>
      </c>
      <c r="Z68" s="125" t="s">
        <v>28</v>
      </c>
      <c r="AA68" s="118" t="s">
        <v>28</v>
      </c>
      <c r="AB68" s="106" t="s">
        <v>28</v>
      </c>
      <c r="AC68" s="106" t="s">
        <v>28</v>
      </c>
      <c r="AD68" s="116" t="s">
        <v>28</v>
      </c>
      <c r="AE68" s="261"/>
      <c r="AF68" s="262"/>
    </row>
    <row r="69" spans="3:32" ht="34.5" customHeight="1" x14ac:dyDescent="0.3">
      <c r="C69" s="248"/>
      <c r="D69" s="253"/>
      <c r="E69" s="398" t="s">
        <v>119</v>
      </c>
      <c r="F69" s="99" t="s">
        <v>120</v>
      </c>
      <c r="G69" s="118" t="s">
        <v>28</v>
      </c>
      <c r="H69" s="106" t="s">
        <v>28</v>
      </c>
      <c r="I69" s="106" t="s">
        <v>28</v>
      </c>
      <c r="J69" s="125" t="s">
        <v>28</v>
      </c>
      <c r="K69" s="118" t="s">
        <v>28</v>
      </c>
      <c r="L69" s="106" t="s">
        <v>28</v>
      </c>
      <c r="M69" s="106" t="s">
        <v>28</v>
      </c>
      <c r="N69" s="125" t="s">
        <v>28</v>
      </c>
      <c r="O69" s="118" t="s">
        <v>28</v>
      </c>
      <c r="P69" s="108" t="s">
        <v>28</v>
      </c>
      <c r="Q69" s="106" t="s">
        <v>28</v>
      </c>
      <c r="R69" s="128" t="s">
        <v>28</v>
      </c>
      <c r="S69" s="118" t="s">
        <v>28</v>
      </c>
      <c r="T69" s="108" t="s">
        <v>28</v>
      </c>
      <c r="U69" s="106" t="s">
        <v>28</v>
      </c>
      <c r="V69" s="128" t="s">
        <v>28</v>
      </c>
      <c r="W69" s="118" t="s">
        <v>28</v>
      </c>
      <c r="X69" s="108" t="s">
        <v>28</v>
      </c>
      <c r="Y69" s="106" t="s">
        <v>28</v>
      </c>
      <c r="Z69" s="128" t="s">
        <v>28</v>
      </c>
      <c r="AA69" s="118" t="s">
        <v>28</v>
      </c>
      <c r="AB69" s="106"/>
      <c r="AC69" s="106" t="s">
        <v>28</v>
      </c>
      <c r="AD69" s="116" t="s">
        <v>28</v>
      </c>
      <c r="AE69" s="261"/>
      <c r="AF69" s="262"/>
    </row>
    <row r="70" spans="3:32" ht="30.75" customHeight="1" x14ac:dyDescent="0.3">
      <c r="C70" s="248"/>
      <c r="D70" s="253"/>
      <c r="E70" s="211" t="s">
        <v>121</v>
      </c>
      <c r="F70" s="99" t="s">
        <v>122</v>
      </c>
      <c r="G70" s="118" t="s">
        <v>28</v>
      </c>
      <c r="H70" s="106" t="s">
        <v>28</v>
      </c>
      <c r="I70" s="106" t="s">
        <v>28</v>
      </c>
      <c r="J70" s="125" t="s">
        <v>28</v>
      </c>
      <c r="K70" s="118" t="s">
        <v>28</v>
      </c>
      <c r="L70" s="106" t="s">
        <v>28</v>
      </c>
      <c r="M70" s="106" t="s">
        <v>28</v>
      </c>
      <c r="N70" s="125" t="s">
        <v>28</v>
      </c>
      <c r="O70" s="118" t="s">
        <v>28</v>
      </c>
      <c r="P70" s="108" t="s">
        <v>28</v>
      </c>
      <c r="Q70" s="106" t="s">
        <v>28</v>
      </c>
      <c r="R70" s="125" t="s">
        <v>28</v>
      </c>
      <c r="S70" s="118" t="s">
        <v>28</v>
      </c>
      <c r="T70" s="106" t="s">
        <v>28</v>
      </c>
      <c r="U70" s="106" t="s">
        <v>28</v>
      </c>
      <c r="V70" s="125" t="s">
        <v>28</v>
      </c>
      <c r="W70" s="118" t="s">
        <v>28</v>
      </c>
      <c r="X70" s="106" t="s">
        <v>28</v>
      </c>
      <c r="Y70" s="106" t="s">
        <v>28</v>
      </c>
      <c r="Z70" s="125" t="s">
        <v>28</v>
      </c>
      <c r="AA70" s="118" t="s">
        <v>28</v>
      </c>
      <c r="AB70" s="106" t="s">
        <v>28</v>
      </c>
      <c r="AC70" s="106" t="s">
        <v>28</v>
      </c>
      <c r="AD70" s="116" t="s">
        <v>28</v>
      </c>
      <c r="AE70" s="261"/>
      <c r="AF70" s="262"/>
    </row>
    <row r="71" spans="3:32" ht="15" customHeight="1" x14ac:dyDescent="0.3">
      <c r="C71" s="248"/>
      <c r="D71" s="253"/>
      <c r="E71" s="398" t="s">
        <v>123</v>
      </c>
      <c r="F71" s="99" t="s">
        <v>124</v>
      </c>
      <c r="G71" s="118" t="s">
        <v>28</v>
      </c>
      <c r="H71" s="106" t="s">
        <v>28</v>
      </c>
      <c r="I71" s="106" t="s">
        <v>28</v>
      </c>
      <c r="J71" s="125" t="s">
        <v>28</v>
      </c>
      <c r="K71" s="118" t="s">
        <v>28</v>
      </c>
      <c r="L71" s="106" t="s">
        <v>28</v>
      </c>
      <c r="M71" s="106" t="s">
        <v>28</v>
      </c>
      <c r="N71" s="125" t="s">
        <v>28</v>
      </c>
      <c r="O71" s="118" t="s">
        <v>28</v>
      </c>
      <c r="P71" s="108" t="s">
        <v>28</v>
      </c>
      <c r="Q71" s="106" t="s">
        <v>28</v>
      </c>
      <c r="R71" s="125" t="s">
        <v>28</v>
      </c>
      <c r="S71" s="118" t="s">
        <v>28</v>
      </c>
      <c r="T71" s="106" t="s">
        <v>28</v>
      </c>
      <c r="U71" s="106" t="s">
        <v>28</v>
      </c>
      <c r="V71" s="125" t="s">
        <v>28</v>
      </c>
      <c r="W71" s="118" t="s">
        <v>28</v>
      </c>
      <c r="X71" s="106" t="s">
        <v>28</v>
      </c>
      <c r="Y71" s="106" t="s">
        <v>28</v>
      </c>
      <c r="Z71" s="125" t="s">
        <v>28</v>
      </c>
      <c r="AA71" s="118" t="s">
        <v>28</v>
      </c>
      <c r="AB71" s="106" t="s">
        <v>28</v>
      </c>
      <c r="AC71" s="106" t="s">
        <v>28</v>
      </c>
      <c r="AD71" s="116" t="s">
        <v>28</v>
      </c>
      <c r="AE71" s="261"/>
      <c r="AF71" s="262"/>
    </row>
    <row r="72" spans="3:32" ht="42" customHeight="1" x14ac:dyDescent="0.3">
      <c r="C72" s="249"/>
      <c r="D72" s="254"/>
      <c r="E72" s="213" t="s">
        <v>125</v>
      </c>
      <c r="F72" s="164" t="s">
        <v>126</v>
      </c>
      <c r="G72" s="165" t="s">
        <v>28</v>
      </c>
      <c r="H72" s="166" t="s">
        <v>28</v>
      </c>
      <c r="I72" s="166" t="s">
        <v>28</v>
      </c>
      <c r="J72" s="167" t="s">
        <v>28</v>
      </c>
      <c r="K72" s="165" t="s">
        <v>28</v>
      </c>
      <c r="L72" s="166" t="s">
        <v>28</v>
      </c>
      <c r="M72" s="166" t="s">
        <v>28</v>
      </c>
      <c r="N72" s="167" t="s">
        <v>28</v>
      </c>
      <c r="O72" s="165" t="s">
        <v>28</v>
      </c>
      <c r="P72" s="168" t="s">
        <v>28</v>
      </c>
      <c r="Q72" s="166" t="s">
        <v>28</v>
      </c>
      <c r="R72" s="169" t="s">
        <v>28</v>
      </c>
      <c r="S72" s="165" t="s">
        <v>28</v>
      </c>
      <c r="T72" s="168" t="s">
        <v>28</v>
      </c>
      <c r="U72" s="166" t="s">
        <v>28</v>
      </c>
      <c r="V72" s="169" t="s">
        <v>28</v>
      </c>
      <c r="W72" s="165" t="s">
        <v>28</v>
      </c>
      <c r="X72" s="168" t="s">
        <v>28</v>
      </c>
      <c r="Y72" s="166" t="s">
        <v>28</v>
      </c>
      <c r="Z72" s="169" t="s">
        <v>28</v>
      </c>
      <c r="AA72" s="165" t="s">
        <v>28</v>
      </c>
      <c r="AB72" s="166" t="s">
        <v>28</v>
      </c>
      <c r="AC72" s="166" t="s">
        <v>28</v>
      </c>
      <c r="AD72" s="170" t="s">
        <v>28</v>
      </c>
      <c r="AE72" s="263"/>
      <c r="AF72" s="264"/>
    </row>
  </sheetData>
  <mergeCells count="43">
    <mergeCell ref="AE6:AF11"/>
    <mergeCell ref="AE4:AF5"/>
    <mergeCell ref="E44:E49"/>
    <mergeCell ref="D50:D56"/>
    <mergeCell ref="E50:E56"/>
    <mergeCell ref="AE19:AF56"/>
    <mergeCell ref="D9:D11"/>
    <mergeCell ref="D4:D5"/>
    <mergeCell ref="E4:E5"/>
    <mergeCell ref="F4:F5"/>
    <mergeCell ref="D38:D43"/>
    <mergeCell ref="E38:E41"/>
    <mergeCell ref="E42:E43"/>
    <mergeCell ref="D44:D49"/>
    <mergeCell ref="E6:E8"/>
    <mergeCell ref="D6:D8"/>
    <mergeCell ref="C2:AF2"/>
    <mergeCell ref="C4:C5"/>
    <mergeCell ref="G4:J5"/>
    <mergeCell ref="K4:N5"/>
    <mergeCell ref="O4:R5"/>
    <mergeCell ref="S4:V5"/>
    <mergeCell ref="W4:Z5"/>
    <mergeCell ref="AA4:AD5"/>
    <mergeCell ref="E9:E11"/>
    <mergeCell ref="C12:C18"/>
    <mergeCell ref="D12:D18"/>
    <mergeCell ref="E12:E18"/>
    <mergeCell ref="C6:C11"/>
    <mergeCell ref="AE12:AF18"/>
    <mergeCell ref="C57:C72"/>
    <mergeCell ref="D57:D63"/>
    <mergeCell ref="D64:D67"/>
    <mergeCell ref="D68:D72"/>
    <mergeCell ref="C19:C56"/>
    <mergeCell ref="D19:D31"/>
    <mergeCell ref="E19:E23"/>
    <mergeCell ref="E24:E27"/>
    <mergeCell ref="E28:E31"/>
    <mergeCell ref="D32:D37"/>
    <mergeCell ref="E32:E33"/>
    <mergeCell ref="E34:E37"/>
    <mergeCell ref="AE57:AF72"/>
  </mergeCells>
  <pageMargins left="0.7" right="0.7" top="0.75" bottom="0.7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9023FE-5730-4EA6-9586-31660786FD00}">
  <dimension ref="B2:J46"/>
  <sheetViews>
    <sheetView topLeftCell="A39" zoomScale="135" zoomScaleNormal="135" workbookViewId="0">
      <selection activeCell="I46" sqref="I46"/>
    </sheetView>
  </sheetViews>
  <sheetFormatPr baseColWidth="10" defaultColWidth="8.77734375" defaultRowHeight="14.4" x14ac:dyDescent="0.3"/>
  <cols>
    <col min="2" max="3" width="20.44140625" customWidth="1"/>
    <col min="4" max="4" width="22" customWidth="1"/>
    <col min="5" max="6" width="10.33203125" customWidth="1"/>
    <col min="7" max="7" width="15" customWidth="1"/>
    <col min="8" max="8" width="12.109375" customWidth="1"/>
    <col min="9" max="9" width="17.44140625" customWidth="1"/>
    <col min="10" max="10" width="8.6640625" customWidth="1"/>
  </cols>
  <sheetData>
    <row r="2" spans="2:10" ht="18" x14ac:dyDescent="0.35">
      <c r="B2" s="312" t="s">
        <v>0</v>
      </c>
      <c r="C2" s="313"/>
      <c r="D2" s="313"/>
      <c r="E2" s="313"/>
      <c r="F2" s="313"/>
      <c r="G2" s="313"/>
      <c r="H2" s="313"/>
      <c r="I2" s="335"/>
      <c r="J2" s="177"/>
    </row>
    <row r="3" spans="2:10" ht="18" x14ac:dyDescent="0.35">
      <c r="B3" s="314"/>
      <c r="C3" s="315"/>
      <c r="D3" s="315"/>
      <c r="E3" s="315"/>
      <c r="F3" s="315"/>
      <c r="G3" s="315"/>
      <c r="H3" s="315"/>
      <c r="I3" s="336"/>
      <c r="J3" s="177"/>
    </row>
    <row r="4" spans="2:10" ht="18" x14ac:dyDescent="0.35">
      <c r="B4" s="314"/>
      <c r="C4" s="315"/>
      <c r="D4" s="315"/>
      <c r="E4" s="315"/>
      <c r="F4" s="315"/>
      <c r="G4" s="315"/>
      <c r="H4" s="315"/>
      <c r="I4" s="336"/>
      <c r="J4" s="177"/>
    </row>
    <row r="5" spans="2:10" ht="18" x14ac:dyDescent="0.35">
      <c r="B5" s="314"/>
      <c r="C5" s="315"/>
      <c r="D5" s="315"/>
      <c r="E5" s="315"/>
      <c r="F5" s="315"/>
      <c r="G5" s="315"/>
      <c r="H5" s="315"/>
      <c r="I5" s="336"/>
      <c r="J5" s="177"/>
    </row>
    <row r="6" spans="2:10" ht="18.600000000000001" thickBot="1" x14ac:dyDescent="0.4">
      <c r="B6" s="337"/>
      <c r="C6" s="338"/>
      <c r="D6" s="338"/>
      <c r="E6" s="338"/>
      <c r="F6" s="338"/>
      <c r="G6" s="338"/>
      <c r="H6" s="338"/>
      <c r="I6" s="339"/>
      <c r="J6" s="177"/>
    </row>
    <row r="7" spans="2:10" ht="15" thickBot="1" x14ac:dyDescent="0.35">
      <c r="B7" s="176"/>
      <c r="C7" s="176"/>
      <c r="D7" s="176"/>
      <c r="E7" s="176"/>
      <c r="F7" s="176"/>
      <c r="G7" s="176"/>
      <c r="H7" s="176"/>
      <c r="I7" s="176"/>
      <c r="J7" s="176"/>
    </row>
    <row r="8" spans="2:10" ht="47.4" thickBot="1" x14ac:dyDescent="0.35">
      <c r="B8" s="340" t="s">
        <v>131</v>
      </c>
      <c r="C8" s="341"/>
      <c r="D8" s="342"/>
      <c r="E8" s="214" t="s">
        <v>191</v>
      </c>
      <c r="F8" s="214" t="s">
        <v>133</v>
      </c>
      <c r="G8" s="214" t="s">
        <v>132</v>
      </c>
      <c r="H8" s="214" t="s">
        <v>133</v>
      </c>
      <c r="I8" s="215" t="s">
        <v>134</v>
      </c>
      <c r="J8" s="236" t="s">
        <v>194</v>
      </c>
    </row>
    <row r="9" spans="2:10" ht="15" thickBot="1" x14ac:dyDescent="0.35">
      <c r="B9" s="343" t="s">
        <v>135</v>
      </c>
      <c r="C9" s="344"/>
      <c r="D9" s="344"/>
      <c r="E9" s="344"/>
      <c r="F9" s="344"/>
      <c r="G9" s="344"/>
      <c r="H9" s="344"/>
      <c r="I9" s="345"/>
      <c r="J9" s="176"/>
    </row>
    <row r="10" spans="2:10" ht="28.5" customHeight="1" x14ac:dyDescent="0.3">
      <c r="B10" s="346" t="s">
        <v>136</v>
      </c>
      <c r="C10" s="347"/>
      <c r="D10" s="347"/>
      <c r="E10" s="239">
        <v>180</v>
      </c>
      <c r="F10" s="220">
        <v>3</v>
      </c>
      <c r="G10" s="237">
        <v>33333.339999999997</v>
      </c>
      <c r="H10" s="221"/>
      <c r="I10" s="222">
        <f t="shared" ref="I10:I15" si="0">+E10*F10*G10</f>
        <v>18000003.599999998</v>
      </c>
      <c r="J10" s="232">
        <f>+I10/$I$46</f>
        <v>0.38151758278748671</v>
      </c>
    </row>
    <row r="11" spans="2:10" x14ac:dyDescent="0.3">
      <c r="B11" s="321" t="s">
        <v>137</v>
      </c>
      <c r="C11" s="322"/>
      <c r="D11" s="322"/>
      <c r="E11" s="240">
        <v>20</v>
      </c>
      <c r="F11" s="219">
        <v>1</v>
      </c>
      <c r="G11" s="218">
        <v>150000</v>
      </c>
      <c r="H11" s="217"/>
      <c r="I11" s="223">
        <f t="shared" si="0"/>
        <v>3000000</v>
      </c>
      <c r="J11" s="232">
        <f>+I11/$I$46</f>
        <v>6.3586251080664236E-2</v>
      </c>
    </row>
    <row r="12" spans="2:10" ht="29.25" customHeight="1" x14ac:dyDescent="0.3">
      <c r="B12" s="330" t="s">
        <v>138</v>
      </c>
      <c r="C12" s="331"/>
      <c r="D12" s="331"/>
      <c r="E12" s="240">
        <v>90</v>
      </c>
      <c r="F12" s="216">
        <v>2</v>
      </c>
      <c r="G12" s="218">
        <v>40000</v>
      </c>
      <c r="H12" s="217"/>
      <c r="I12" s="224">
        <f t="shared" si="0"/>
        <v>7200000</v>
      </c>
      <c r="J12" s="232">
        <f t="shared" ref="J12:J15" si="1">+I12/$I$46</f>
        <v>0.15260700259359419</v>
      </c>
    </row>
    <row r="13" spans="2:10" x14ac:dyDescent="0.3">
      <c r="B13" s="321" t="s">
        <v>139</v>
      </c>
      <c r="C13" s="322"/>
      <c r="D13" s="322"/>
      <c r="E13" s="240">
        <v>7</v>
      </c>
      <c r="F13" s="216">
        <v>7</v>
      </c>
      <c r="G13" s="218">
        <v>57143</v>
      </c>
      <c r="H13" s="217"/>
      <c r="I13" s="224">
        <f t="shared" si="0"/>
        <v>2800007</v>
      </c>
      <c r="J13" s="232">
        <f t="shared" si="1"/>
        <v>5.9347316043205811E-2</v>
      </c>
    </row>
    <row r="14" spans="2:10" x14ac:dyDescent="0.3">
      <c r="B14" s="321" t="s">
        <v>140</v>
      </c>
      <c r="C14" s="322"/>
      <c r="D14" s="322"/>
      <c r="E14" s="240">
        <v>6</v>
      </c>
      <c r="F14" s="216">
        <v>1</v>
      </c>
      <c r="G14" s="218">
        <v>100000</v>
      </c>
      <c r="H14" s="217"/>
      <c r="I14" s="224">
        <f t="shared" si="0"/>
        <v>600000</v>
      </c>
      <c r="J14" s="232">
        <f t="shared" si="1"/>
        <v>1.2717250216132849E-2</v>
      </c>
    </row>
    <row r="15" spans="2:10" x14ac:dyDescent="0.3">
      <c r="B15" s="321" t="s">
        <v>141</v>
      </c>
      <c r="C15" s="322"/>
      <c r="D15" s="322"/>
      <c r="E15" s="240">
        <v>6</v>
      </c>
      <c r="F15" s="216">
        <v>1</v>
      </c>
      <c r="G15" s="218">
        <v>200000</v>
      </c>
      <c r="H15" s="217"/>
      <c r="I15" s="224">
        <f t="shared" si="0"/>
        <v>1200000</v>
      </c>
      <c r="J15" s="232">
        <f t="shared" si="1"/>
        <v>2.5434500432265698E-2</v>
      </c>
    </row>
    <row r="16" spans="2:10" ht="15" thickBot="1" x14ac:dyDescent="0.35">
      <c r="B16" s="323" t="s">
        <v>192</v>
      </c>
      <c r="C16" s="324"/>
      <c r="D16" s="324"/>
      <c r="E16" s="227" t="s">
        <v>28</v>
      </c>
      <c r="F16" s="227"/>
      <c r="G16" s="227" t="s">
        <v>28</v>
      </c>
      <c r="H16" s="227" t="s">
        <v>28</v>
      </c>
      <c r="I16" s="231">
        <f>SUM(I10:I15)</f>
        <v>32800010.599999998</v>
      </c>
      <c r="J16" s="233">
        <f>SUM(J10:J15)</f>
        <v>0.69520990315334963</v>
      </c>
    </row>
    <row r="17" spans="2:10" ht="16.05" customHeight="1" x14ac:dyDescent="0.3">
      <c r="B17" s="332" t="s">
        <v>142</v>
      </c>
      <c r="C17" s="333"/>
      <c r="D17" s="333"/>
      <c r="E17" s="333"/>
      <c r="F17" s="333"/>
      <c r="G17" s="333"/>
      <c r="H17" s="333"/>
      <c r="I17" s="334"/>
      <c r="J17" s="232"/>
    </row>
    <row r="18" spans="2:10" x14ac:dyDescent="0.3">
      <c r="B18" s="321" t="s">
        <v>143</v>
      </c>
      <c r="C18" s="322"/>
      <c r="D18" s="322"/>
      <c r="E18" s="217">
        <v>1</v>
      </c>
      <c r="F18" s="217">
        <v>1</v>
      </c>
      <c r="G18" s="238">
        <v>200000</v>
      </c>
      <c r="H18" s="217"/>
      <c r="I18" s="224">
        <f t="shared" ref="I18:I20" si="2">+E18*F18*G18</f>
        <v>200000</v>
      </c>
      <c r="J18" s="232">
        <f t="shared" ref="J18:J20" si="3">+I18/$I$46</f>
        <v>4.2390834053776163E-3</v>
      </c>
    </row>
    <row r="19" spans="2:10" x14ac:dyDescent="0.3">
      <c r="B19" s="321" t="s">
        <v>128</v>
      </c>
      <c r="C19" s="322"/>
      <c r="D19" s="322"/>
      <c r="E19" s="217">
        <v>20</v>
      </c>
      <c r="F19" s="217">
        <v>1</v>
      </c>
      <c r="G19" s="238">
        <v>200000</v>
      </c>
      <c r="H19" s="217"/>
      <c r="I19" s="224">
        <f t="shared" si="2"/>
        <v>4000000</v>
      </c>
      <c r="J19" s="232">
        <f t="shared" si="3"/>
        <v>8.4781668107552319E-2</v>
      </c>
    </row>
    <row r="20" spans="2:10" x14ac:dyDescent="0.3">
      <c r="B20" s="321" t="s">
        <v>130</v>
      </c>
      <c r="C20" s="322"/>
      <c r="D20" s="322"/>
      <c r="E20" s="217">
        <v>1</v>
      </c>
      <c r="F20" s="217">
        <v>1</v>
      </c>
      <c r="G20" s="238">
        <v>250000</v>
      </c>
      <c r="H20" s="217"/>
      <c r="I20" s="224">
        <f t="shared" si="2"/>
        <v>250000</v>
      </c>
      <c r="J20" s="232">
        <f t="shared" si="3"/>
        <v>5.2988542567220199E-3</v>
      </c>
    </row>
    <row r="21" spans="2:10" x14ac:dyDescent="0.3">
      <c r="B21" s="321" t="s">
        <v>28</v>
      </c>
      <c r="C21" s="322"/>
      <c r="D21" s="322"/>
      <c r="E21" s="217" t="s">
        <v>28</v>
      </c>
      <c r="F21" s="217"/>
      <c r="G21" s="217" t="s">
        <v>28</v>
      </c>
      <c r="H21" s="217" t="s">
        <v>28</v>
      </c>
      <c r="I21" s="223" t="s">
        <v>28</v>
      </c>
      <c r="J21" s="232"/>
    </row>
    <row r="22" spans="2:10" ht="15" thickBot="1" x14ac:dyDescent="0.35">
      <c r="B22" s="323" t="s">
        <v>192</v>
      </c>
      <c r="C22" s="324"/>
      <c r="D22" s="324"/>
      <c r="E22" s="226" t="s">
        <v>28</v>
      </c>
      <c r="F22" s="226"/>
      <c r="G22" s="226" t="s">
        <v>28</v>
      </c>
      <c r="H22" s="226" t="s">
        <v>28</v>
      </c>
      <c r="I22" s="231">
        <f>SUM(I18:I21)</f>
        <v>4450000</v>
      </c>
      <c r="J22" s="233">
        <f>SUM(J18:J21)</f>
        <v>9.4319605769651954E-2</v>
      </c>
    </row>
    <row r="23" spans="2:10" x14ac:dyDescent="0.3">
      <c r="B23" s="318" t="s">
        <v>144</v>
      </c>
      <c r="C23" s="319"/>
      <c r="D23" s="319"/>
      <c r="E23" s="319"/>
      <c r="F23" s="319"/>
      <c r="G23" s="319"/>
      <c r="H23" s="319"/>
      <c r="I23" s="320"/>
      <c r="J23" s="232"/>
    </row>
    <row r="24" spans="2:10" x14ac:dyDescent="0.3">
      <c r="B24" s="321" t="s">
        <v>145</v>
      </c>
      <c r="C24" s="322"/>
      <c r="D24" s="322"/>
      <c r="E24" s="217">
        <v>1</v>
      </c>
      <c r="F24" s="217">
        <v>250</v>
      </c>
      <c r="G24" s="218">
        <v>15000</v>
      </c>
      <c r="H24" s="217"/>
      <c r="I24" s="224">
        <f t="shared" ref="I24:I27" si="4">+E24*F24*G24</f>
        <v>3750000</v>
      </c>
      <c r="J24" s="232">
        <f>+I24/$I$46</f>
        <v>7.9482813850830308E-2</v>
      </c>
    </row>
    <row r="25" spans="2:10" ht="33" customHeight="1" x14ac:dyDescent="0.3">
      <c r="B25" s="328" t="s">
        <v>146</v>
      </c>
      <c r="C25" s="329"/>
      <c r="D25" s="329"/>
      <c r="E25" s="217">
        <v>1</v>
      </c>
      <c r="F25" s="217">
        <v>2</v>
      </c>
      <c r="G25" s="218">
        <v>300000</v>
      </c>
      <c r="H25" s="217"/>
      <c r="I25" s="224">
        <f t="shared" si="4"/>
        <v>600000</v>
      </c>
      <c r="J25" s="232">
        <f t="shared" ref="J25:J27" si="5">+I25/$I$46</f>
        <v>1.2717250216132849E-2</v>
      </c>
    </row>
    <row r="26" spans="2:10" x14ac:dyDescent="0.3">
      <c r="B26" s="321" t="s">
        <v>147</v>
      </c>
      <c r="C26" s="322"/>
      <c r="D26" s="322"/>
      <c r="E26" s="217">
        <v>9</v>
      </c>
      <c r="F26" s="217">
        <v>1</v>
      </c>
      <c r="G26" s="218">
        <v>120000</v>
      </c>
      <c r="H26" s="217"/>
      <c r="I26" s="224">
        <f t="shared" si="4"/>
        <v>1080000</v>
      </c>
      <c r="J26" s="232">
        <f t="shared" si="5"/>
        <v>2.2891050389039127E-2</v>
      </c>
    </row>
    <row r="27" spans="2:10" x14ac:dyDescent="0.3">
      <c r="B27" s="321" t="s">
        <v>148</v>
      </c>
      <c r="C27" s="322"/>
      <c r="D27" s="322"/>
      <c r="E27" s="217">
        <v>2</v>
      </c>
      <c r="F27" s="217">
        <v>1</v>
      </c>
      <c r="G27" s="217">
        <v>200000</v>
      </c>
      <c r="H27" s="217"/>
      <c r="I27" s="224">
        <f t="shared" si="4"/>
        <v>400000</v>
      </c>
      <c r="J27" s="232">
        <f t="shared" si="5"/>
        <v>8.4781668107552326E-3</v>
      </c>
    </row>
    <row r="28" spans="2:10" ht="15" thickBot="1" x14ac:dyDescent="0.35">
      <c r="B28" s="323" t="s">
        <v>192</v>
      </c>
      <c r="C28" s="324"/>
      <c r="D28" s="324"/>
      <c r="E28" s="226" t="s">
        <v>28</v>
      </c>
      <c r="F28" s="226"/>
      <c r="G28" s="226" t="s">
        <v>28</v>
      </c>
      <c r="H28" s="226" t="s">
        <v>28</v>
      </c>
      <c r="I28" s="231">
        <f>SUM(I24:I27)</f>
        <v>5830000</v>
      </c>
      <c r="J28" s="233">
        <f>SUM(J24:J27)</f>
        <v>0.12356928126675752</v>
      </c>
    </row>
    <row r="29" spans="2:10" x14ac:dyDescent="0.3">
      <c r="B29" s="318" t="s">
        <v>149</v>
      </c>
      <c r="C29" s="319"/>
      <c r="D29" s="319"/>
      <c r="E29" s="319"/>
      <c r="F29" s="319"/>
      <c r="G29" s="319"/>
      <c r="H29" s="319"/>
      <c r="I29" s="320"/>
      <c r="J29" s="232"/>
    </row>
    <row r="30" spans="2:10" x14ac:dyDescent="0.3">
      <c r="B30" s="321" t="s">
        <v>150</v>
      </c>
      <c r="C30" s="322"/>
      <c r="D30" s="322"/>
      <c r="E30" s="217">
        <v>1</v>
      </c>
      <c r="F30" s="217">
        <v>1</v>
      </c>
      <c r="G30" s="218">
        <v>400000</v>
      </c>
      <c r="H30" s="217"/>
      <c r="I30" s="224">
        <f t="shared" ref="I30:I32" si="6">+E30*F30*G30</f>
        <v>400000</v>
      </c>
      <c r="J30" s="232">
        <f t="shared" ref="J30:J32" si="7">+I30/$I$46</f>
        <v>8.4781668107552326E-3</v>
      </c>
    </row>
    <row r="31" spans="2:10" x14ac:dyDescent="0.3">
      <c r="B31" s="321" t="s">
        <v>129</v>
      </c>
      <c r="C31" s="322"/>
      <c r="D31" s="322"/>
      <c r="E31" s="217">
        <v>1</v>
      </c>
      <c r="F31" s="217">
        <v>1</v>
      </c>
      <c r="G31" s="218">
        <v>1000000</v>
      </c>
      <c r="H31" s="217"/>
      <c r="I31" s="224">
        <f t="shared" si="6"/>
        <v>1000000</v>
      </c>
      <c r="J31" s="232">
        <f t="shared" si="7"/>
        <v>2.119541702688808E-2</v>
      </c>
    </row>
    <row r="32" spans="2:10" x14ac:dyDescent="0.3">
      <c r="B32" s="321" t="s">
        <v>127</v>
      </c>
      <c r="C32" s="322"/>
      <c r="D32" s="322"/>
      <c r="E32" s="217">
        <v>3</v>
      </c>
      <c r="F32" s="217">
        <v>1</v>
      </c>
      <c r="G32" s="218">
        <v>100000</v>
      </c>
      <c r="H32" s="217"/>
      <c r="I32" s="224">
        <f t="shared" si="6"/>
        <v>300000</v>
      </c>
      <c r="J32" s="232">
        <f t="shared" si="7"/>
        <v>6.3586251080664244E-3</v>
      </c>
    </row>
    <row r="33" spans="2:10" x14ac:dyDescent="0.3">
      <c r="B33" s="321" t="s">
        <v>28</v>
      </c>
      <c r="C33" s="322"/>
      <c r="D33" s="322"/>
      <c r="E33" s="217" t="s">
        <v>28</v>
      </c>
      <c r="F33" s="217"/>
      <c r="G33" s="217" t="s">
        <v>28</v>
      </c>
      <c r="H33" s="217" t="s">
        <v>28</v>
      </c>
      <c r="I33" s="223"/>
      <c r="J33" s="232"/>
    </row>
    <row r="34" spans="2:10" ht="15" thickBot="1" x14ac:dyDescent="0.35">
      <c r="B34" s="323" t="s">
        <v>192</v>
      </c>
      <c r="C34" s="324"/>
      <c r="D34" s="324"/>
      <c r="E34" s="226" t="s">
        <v>28</v>
      </c>
      <c r="F34" s="226"/>
      <c r="G34" s="226" t="s">
        <v>28</v>
      </c>
      <c r="H34" s="226" t="s">
        <v>28</v>
      </c>
      <c r="I34" s="231">
        <f>SUM(I30:I33)</f>
        <v>1700000</v>
      </c>
      <c r="J34" s="233">
        <f>SUM(J30:J33)</f>
        <v>3.6032208945709736E-2</v>
      </c>
    </row>
    <row r="35" spans="2:10" x14ac:dyDescent="0.3">
      <c r="B35" s="325" t="s">
        <v>151</v>
      </c>
      <c r="C35" s="326"/>
      <c r="D35" s="326"/>
      <c r="E35" s="326"/>
      <c r="F35" s="326"/>
      <c r="G35" s="326"/>
      <c r="H35" s="326"/>
      <c r="I35" s="327"/>
      <c r="J35" s="232"/>
    </row>
    <row r="36" spans="2:10" x14ac:dyDescent="0.3">
      <c r="B36" s="321" t="s">
        <v>152</v>
      </c>
      <c r="C36" s="322"/>
      <c r="D36" s="322"/>
      <c r="E36" s="217">
        <v>1</v>
      </c>
      <c r="F36" s="217">
        <v>1</v>
      </c>
      <c r="G36" s="218">
        <v>400000</v>
      </c>
      <c r="H36" s="217"/>
      <c r="I36" s="224">
        <f t="shared" ref="I36" si="8">+E36*F36*G36</f>
        <v>400000</v>
      </c>
      <c r="J36" s="232">
        <f>+I36/$I$46</f>
        <v>8.4781668107552326E-3</v>
      </c>
    </row>
    <row r="37" spans="2:10" x14ac:dyDescent="0.3">
      <c r="B37" s="321" t="s">
        <v>28</v>
      </c>
      <c r="C37" s="322"/>
      <c r="D37" s="322"/>
      <c r="E37" s="217" t="s">
        <v>28</v>
      </c>
      <c r="F37" s="217"/>
      <c r="G37" s="217" t="s">
        <v>28</v>
      </c>
      <c r="H37" s="217" t="s">
        <v>28</v>
      </c>
      <c r="I37" s="223" t="s">
        <v>28</v>
      </c>
      <c r="J37" s="232"/>
    </row>
    <row r="38" spans="2:10" ht="15" thickBot="1" x14ac:dyDescent="0.35">
      <c r="B38" s="323" t="s">
        <v>192</v>
      </c>
      <c r="C38" s="324"/>
      <c r="D38" s="324"/>
      <c r="E38" s="226" t="s">
        <v>28</v>
      </c>
      <c r="F38" s="226"/>
      <c r="G38" s="226" t="s">
        <v>28</v>
      </c>
      <c r="H38" s="226" t="s">
        <v>28</v>
      </c>
      <c r="I38" s="231">
        <f>SUM(I36:I37)</f>
        <v>400000</v>
      </c>
      <c r="J38" s="233">
        <f>SUM(J36:J37)</f>
        <v>8.4781668107552326E-3</v>
      </c>
    </row>
    <row r="39" spans="2:10" x14ac:dyDescent="0.3">
      <c r="B39" s="318" t="s">
        <v>153</v>
      </c>
      <c r="C39" s="319"/>
      <c r="D39" s="319"/>
      <c r="E39" s="319"/>
      <c r="F39" s="319"/>
      <c r="G39" s="319"/>
      <c r="H39" s="319"/>
      <c r="I39" s="320"/>
      <c r="J39" s="232"/>
    </row>
    <row r="40" spans="2:10" x14ac:dyDescent="0.3">
      <c r="B40" s="321" t="s">
        <v>154</v>
      </c>
      <c r="C40" s="322"/>
      <c r="D40" s="322"/>
      <c r="E40" s="217">
        <v>1</v>
      </c>
      <c r="F40" s="217">
        <v>1</v>
      </c>
      <c r="G40" s="218">
        <v>200000</v>
      </c>
      <c r="H40" s="217"/>
      <c r="I40" s="224">
        <f t="shared" ref="I40:I43" si="9">+E40*F40*G40</f>
        <v>200000</v>
      </c>
      <c r="J40" s="232">
        <f t="shared" ref="J40:J43" si="10">+I40/$I$46</f>
        <v>4.2390834053776163E-3</v>
      </c>
    </row>
    <row r="41" spans="2:10" x14ac:dyDescent="0.3">
      <c r="B41" s="321" t="s">
        <v>155</v>
      </c>
      <c r="C41" s="322"/>
      <c r="D41" s="322"/>
      <c r="E41" s="217">
        <v>1</v>
      </c>
      <c r="F41" s="217">
        <v>1</v>
      </c>
      <c r="G41" s="218">
        <v>100000</v>
      </c>
      <c r="H41" s="217"/>
      <c r="I41" s="224">
        <f t="shared" si="9"/>
        <v>100000</v>
      </c>
      <c r="J41" s="232">
        <f t="shared" si="10"/>
        <v>2.1195417026888081E-3</v>
      </c>
    </row>
    <row r="42" spans="2:10" x14ac:dyDescent="0.3">
      <c r="B42" s="321" t="s">
        <v>156</v>
      </c>
      <c r="C42" s="322"/>
      <c r="D42" s="322"/>
      <c r="E42" s="217">
        <v>1</v>
      </c>
      <c r="F42" s="217">
        <v>1</v>
      </c>
      <c r="G42" s="218">
        <v>200000</v>
      </c>
      <c r="H42" s="217"/>
      <c r="I42" s="224">
        <f t="shared" si="9"/>
        <v>200000</v>
      </c>
      <c r="J42" s="232">
        <f t="shared" si="10"/>
        <v>4.2390834053776163E-3</v>
      </c>
    </row>
    <row r="43" spans="2:10" x14ac:dyDescent="0.3">
      <c r="B43" s="321" t="s">
        <v>193</v>
      </c>
      <c r="C43" s="322"/>
      <c r="D43" s="322"/>
      <c r="E43" s="217">
        <v>6</v>
      </c>
      <c r="F43" s="217">
        <v>1</v>
      </c>
      <c r="G43" s="218">
        <v>250000</v>
      </c>
      <c r="H43" s="217"/>
      <c r="I43" s="224">
        <f t="shared" si="9"/>
        <v>1500000</v>
      </c>
      <c r="J43" s="232">
        <f t="shared" si="10"/>
        <v>3.1793125540332118E-2</v>
      </c>
    </row>
    <row r="44" spans="2:10" ht="15" thickBot="1" x14ac:dyDescent="0.35">
      <c r="B44" s="323" t="s">
        <v>192</v>
      </c>
      <c r="C44" s="324"/>
      <c r="D44" s="324"/>
      <c r="E44" s="226" t="s">
        <v>28</v>
      </c>
      <c r="F44" s="226"/>
      <c r="G44" s="226" t="s">
        <v>28</v>
      </c>
      <c r="H44" s="226"/>
      <c r="I44" s="231">
        <f>SUM(I40:I43)</f>
        <v>2000000</v>
      </c>
      <c r="J44" s="233">
        <f>SUM(J40:J43)</f>
        <v>4.2390834053776159E-2</v>
      </c>
    </row>
    <row r="45" spans="2:10" x14ac:dyDescent="0.3">
      <c r="B45" s="228"/>
      <c r="C45" s="229"/>
      <c r="D45" s="229"/>
      <c r="E45" s="316"/>
      <c r="F45" s="316"/>
      <c r="G45" s="316"/>
      <c r="H45" s="316"/>
      <c r="I45" s="230"/>
      <c r="J45" s="176"/>
    </row>
    <row r="46" spans="2:10" ht="15" thickBot="1" x14ac:dyDescent="0.35">
      <c r="B46" s="225"/>
      <c r="C46" s="226"/>
      <c r="D46" s="226"/>
      <c r="E46" s="317" t="s">
        <v>157</v>
      </c>
      <c r="F46" s="317"/>
      <c r="G46" s="317"/>
      <c r="H46" s="317"/>
      <c r="I46" s="235">
        <f>+I16+I22+I28+I34+I38+I44</f>
        <v>47180010.599999994</v>
      </c>
      <c r="J46" s="234">
        <f>+J16+J22+J28+J34+J38+J44</f>
        <v>1</v>
      </c>
    </row>
  </sheetData>
  <mergeCells count="40">
    <mergeCell ref="B17:I17"/>
    <mergeCell ref="B2:I6"/>
    <mergeCell ref="B8:D8"/>
    <mergeCell ref="B9:I9"/>
    <mergeCell ref="B10:D10"/>
    <mergeCell ref="B16:D16"/>
    <mergeCell ref="B11:D11"/>
    <mergeCell ref="B12:D12"/>
    <mergeCell ref="B13:D13"/>
    <mergeCell ref="B14:D14"/>
    <mergeCell ref="B15:D15"/>
    <mergeCell ref="B18:D18"/>
    <mergeCell ref="B19:D19"/>
    <mergeCell ref="B21:D21"/>
    <mergeCell ref="B22:D22"/>
    <mergeCell ref="B20:D20"/>
    <mergeCell ref="B24:D24"/>
    <mergeCell ref="B25:D25"/>
    <mergeCell ref="B27:D27"/>
    <mergeCell ref="B28:D28"/>
    <mergeCell ref="B23:I23"/>
    <mergeCell ref="B26:D26"/>
    <mergeCell ref="B30:D30"/>
    <mergeCell ref="B31:D31"/>
    <mergeCell ref="B33:D33"/>
    <mergeCell ref="B29:I29"/>
    <mergeCell ref="B32:D32"/>
    <mergeCell ref="B38:D38"/>
    <mergeCell ref="B36:D36"/>
    <mergeCell ref="B34:D34"/>
    <mergeCell ref="B35:I35"/>
    <mergeCell ref="B37:D37"/>
    <mergeCell ref="E45:H45"/>
    <mergeCell ref="E46:H46"/>
    <mergeCell ref="B39:I39"/>
    <mergeCell ref="B40:D40"/>
    <mergeCell ref="B41:D41"/>
    <mergeCell ref="B42:D42"/>
    <mergeCell ref="B43:D43"/>
    <mergeCell ref="B44:D4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25"/>
  <sheetViews>
    <sheetView zoomScale="85" zoomScaleNormal="85" workbookViewId="0">
      <selection activeCell="M24" sqref="M24"/>
    </sheetView>
  </sheetViews>
  <sheetFormatPr baseColWidth="10" defaultColWidth="11.44140625" defaultRowHeight="14.4" x14ac:dyDescent="0.3"/>
  <cols>
    <col min="1" max="1" width="7.44140625" customWidth="1"/>
    <col min="2" max="2" width="59.44140625" customWidth="1"/>
    <col min="3" max="42" width="1.6640625" customWidth="1"/>
  </cols>
  <sheetData>
    <row r="1" spans="2:45" ht="15" thickBot="1" x14ac:dyDescent="0.35"/>
    <row r="2" spans="2:45" ht="29.55" customHeight="1" thickBot="1" x14ac:dyDescent="0.35">
      <c r="B2" s="356" t="s">
        <v>158</v>
      </c>
      <c r="C2" s="357"/>
      <c r="D2" s="357"/>
      <c r="E2" s="357"/>
      <c r="F2" s="357"/>
      <c r="G2" s="357"/>
      <c r="H2" s="357"/>
      <c r="I2" s="357"/>
      <c r="J2" s="357"/>
      <c r="K2" s="357"/>
      <c r="L2" s="357"/>
      <c r="M2" s="357"/>
      <c r="N2" s="357"/>
      <c r="O2" s="357"/>
      <c r="P2" s="357"/>
      <c r="Q2" s="357"/>
      <c r="R2" s="357"/>
      <c r="S2" s="357"/>
      <c r="T2" s="357"/>
      <c r="U2" s="357"/>
      <c r="V2" s="357"/>
      <c r="W2" s="357"/>
      <c r="X2" s="357"/>
      <c r="Y2" s="357"/>
      <c r="Z2" s="357"/>
      <c r="AA2" s="357"/>
      <c r="AB2" s="357"/>
      <c r="AC2" s="357"/>
      <c r="AD2" s="357"/>
      <c r="AE2" s="357"/>
      <c r="AF2" s="357"/>
      <c r="AG2" s="357"/>
      <c r="AH2" s="357"/>
      <c r="AI2" s="357"/>
      <c r="AJ2" s="357"/>
      <c r="AK2" s="357"/>
      <c r="AL2" s="357"/>
      <c r="AM2" s="357"/>
      <c r="AN2" s="357"/>
      <c r="AO2" s="357"/>
      <c r="AP2" s="358"/>
      <c r="AQ2" s="359"/>
      <c r="AR2" s="359"/>
      <c r="AS2" s="359"/>
    </row>
    <row r="3" spans="2:45" ht="15" thickBot="1" x14ac:dyDescent="0.35"/>
    <row r="4" spans="2:45" ht="14.55" customHeight="1" x14ac:dyDescent="0.3">
      <c r="B4" s="369" t="s">
        <v>159</v>
      </c>
      <c r="C4" s="369" t="s">
        <v>160</v>
      </c>
      <c r="D4" s="369"/>
      <c r="E4" s="369"/>
      <c r="F4" s="369"/>
      <c r="G4" s="369" t="s">
        <v>161</v>
      </c>
      <c r="H4" s="369"/>
      <c r="I4" s="369"/>
      <c r="J4" s="369"/>
      <c r="K4" s="394" t="s">
        <v>162</v>
      </c>
      <c r="L4" s="369"/>
      <c r="M4" s="369"/>
      <c r="N4" s="369"/>
      <c r="O4" s="369" t="s">
        <v>163</v>
      </c>
      <c r="P4" s="369"/>
      <c r="Q4" s="369"/>
      <c r="R4" s="369"/>
      <c r="S4" s="376" t="s">
        <v>164</v>
      </c>
      <c r="T4" s="377"/>
      <c r="U4" s="377"/>
      <c r="V4" s="378"/>
      <c r="W4" s="376" t="s">
        <v>165</v>
      </c>
      <c r="X4" s="377"/>
      <c r="Y4" s="377"/>
      <c r="Z4" s="378"/>
      <c r="AA4" s="376" t="s">
        <v>166</v>
      </c>
      <c r="AB4" s="377"/>
      <c r="AC4" s="377"/>
      <c r="AD4" s="378"/>
      <c r="AE4" s="376" t="s">
        <v>167</v>
      </c>
      <c r="AF4" s="377"/>
      <c r="AG4" s="377"/>
      <c r="AH4" s="378"/>
      <c r="AI4" s="376" t="s">
        <v>168</v>
      </c>
      <c r="AJ4" s="377"/>
      <c r="AK4" s="377"/>
      <c r="AL4" s="378"/>
      <c r="AM4" s="376" t="s">
        <v>169</v>
      </c>
      <c r="AN4" s="377"/>
      <c r="AO4" s="377"/>
      <c r="AP4" s="391"/>
    </row>
    <row r="5" spans="2:45" ht="15" thickBot="1" x14ac:dyDescent="0.35">
      <c r="B5" s="370"/>
      <c r="C5" s="370"/>
      <c r="D5" s="370"/>
      <c r="E5" s="370"/>
      <c r="F5" s="370"/>
      <c r="G5" s="370"/>
      <c r="H5" s="370"/>
      <c r="I5" s="370"/>
      <c r="J5" s="370"/>
      <c r="K5" s="395"/>
      <c r="L5" s="370"/>
      <c r="M5" s="370"/>
      <c r="N5" s="370"/>
      <c r="O5" s="370"/>
      <c r="P5" s="370"/>
      <c r="Q5" s="370"/>
      <c r="R5" s="370"/>
      <c r="S5" s="379"/>
      <c r="T5" s="380"/>
      <c r="U5" s="380"/>
      <c r="V5" s="381"/>
      <c r="W5" s="379"/>
      <c r="X5" s="380"/>
      <c r="Y5" s="380"/>
      <c r="Z5" s="381"/>
      <c r="AA5" s="379"/>
      <c r="AB5" s="380"/>
      <c r="AC5" s="380"/>
      <c r="AD5" s="381"/>
      <c r="AE5" s="379"/>
      <c r="AF5" s="380"/>
      <c r="AG5" s="380"/>
      <c r="AH5" s="381"/>
      <c r="AI5" s="379"/>
      <c r="AJ5" s="380"/>
      <c r="AK5" s="380"/>
      <c r="AL5" s="381"/>
      <c r="AM5" s="379"/>
      <c r="AN5" s="380"/>
      <c r="AO5" s="380"/>
      <c r="AP5" s="392"/>
    </row>
    <row r="6" spans="2:45" ht="39.450000000000003" customHeight="1" thickBot="1" x14ac:dyDescent="0.35">
      <c r="B6" s="18" t="s">
        <v>170</v>
      </c>
      <c r="C6" s="371" t="s">
        <v>171</v>
      </c>
      <c r="D6" s="372"/>
      <c r="E6" s="372"/>
      <c r="F6" s="372"/>
      <c r="G6" s="40"/>
      <c r="H6" s="25"/>
      <c r="I6" s="25"/>
      <c r="J6" s="31"/>
      <c r="K6" s="25"/>
      <c r="L6" s="25"/>
      <c r="M6" s="25"/>
      <c r="N6" s="31"/>
      <c r="O6" s="40"/>
      <c r="P6" s="25"/>
      <c r="Q6" s="25"/>
      <c r="R6" s="31"/>
      <c r="S6" s="40"/>
      <c r="T6" s="25"/>
      <c r="U6" s="25"/>
      <c r="V6" s="31"/>
      <c r="W6" s="40"/>
      <c r="X6" s="25"/>
      <c r="Y6" s="25"/>
      <c r="Z6" s="31"/>
      <c r="AA6" s="40"/>
      <c r="AB6" s="25"/>
      <c r="AC6" s="25"/>
      <c r="AD6" s="31"/>
      <c r="AE6" s="40"/>
      <c r="AF6" s="25"/>
      <c r="AG6" s="25"/>
      <c r="AH6" s="31"/>
      <c r="AI6" s="40"/>
      <c r="AJ6" s="25"/>
      <c r="AK6" s="25"/>
      <c r="AL6" s="31"/>
      <c r="AM6" s="6"/>
      <c r="AN6" s="6"/>
      <c r="AO6" s="6"/>
      <c r="AP6" s="7"/>
    </row>
    <row r="7" spans="2:45" ht="28.2" thickBot="1" x14ac:dyDescent="0.35">
      <c r="B7" s="19" t="s">
        <v>172</v>
      </c>
      <c r="C7" s="12"/>
      <c r="D7" s="12"/>
      <c r="E7" s="12" t="s">
        <v>173</v>
      </c>
      <c r="F7" s="12"/>
      <c r="G7" s="41"/>
      <c r="H7" s="27"/>
      <c r="I7" s="27"/>
      <c r="J7" s="27"/>
      <c r="K7" s="41"/>
      <c r="L7" s="27"/>
      <c r="M7" s="27"/>
      <c r="N7" s="30"/>
      <c r="O7" s="41"/>
      <c r="P7" s="27"/>
      <c r="Q7" s="27"/>
      <c r="R7" s="30"/>
      <c r="S7" s="41"/>
      <c r="T7" s="27"/>
      <c r="U7" s="27"/>
      <c r="V7" s="30"/>
      <c r="W7" s="41"/>
      <c r="X7" s="27"/>
      <c r="Y7" s="27"/>
      <c r="Z7" s="30"/>
      <c r="AA7" s="41"/>
      <c r="AB7" s="27"/>
      <c r="AC7" s="27"/>
      <c r="AD7" s="30"/>
      <c r="AE7" s="41"/>
      <c r="AF7" s="27"/>
      <c r="AG7" s="27"/>
      <c r="AH7" s="30"/>
      <c r="AI7" s="41"/>
      <c r="AJ7" s="27"/>
      <c r="AK7" s="27"/>
      <c r="AL7" s="27"/>
      <c r="AM7" s="371" t="s">
        <v>171</v>
      </c>
      <c r="AN7" s="372"/>
      <c r="AO7" s="372"/>
      <c r="AP7" s="393"/>
    </row>
    <row r="8" spans="2:45" ht="15" thickBot="1" x14ac:dyDescent="0.35">
      <c r="B8" s="56" t="s">
        <v>174</v>
      </c>
      <c r="C8" s="8"/>
      <c r="D8" s="8"/>
      <c r="E8" s="8"/>
      <c r="F8" s="8"/>
      <c r="G8" s="40"/>
      <c r="H8" s="25"/>
      <c r="I8" s="25"/>
      <c r="J8" s="31"/>
      <c r="K8" s="40"/>
      <c r="L8" s="25"/>
      <c r="M8" s="25"/>
      <c r="N8" s="31"/>
      <c r="O8" s="43"/>
      <c r="P8" s="8"/>
      <c r="Q8" s="8"/>
      <c r="R8" s="33"/>
      <c r="S8" s="43"/>
      <c r="T8" s="8"/>
      <c r="U8" s="8"/>
      <c r="V8" s="8"/>
      <c r="W8" s="373" t="s">
        <v>175</v>
      </c>
      <c r="X8" s="374"/>
      <c r="Y8" s="374"/>
      <c r="Z8" s="375"/>
      <c r="AA8" s="8"/>
      <c r="AB8" s="8"/>
      <c r="AC8" s="8"/>
      <c r="AD8" s="33"/>
      <c r="AE8" s="43"/>
      <c r="AF8" s="8"/>
      <c r="AG8" s="8"/>
      <c r="AH8" s="33"/>
      <c r="AI8" s="43"/>
      <c r="AJ8" s="8"/>
      <c r="AK8" s="8"/>
      <c r="AL8" s="33"/>
      <c r="AM8" s="8"/>
      <c r="AN8" s="8"/>
      <c r="AO8" s="8"/>
      <c r="AP8" s="9"/>
    </row>
    <row r="9" spans="2:45" ht="15" thickBot="1" x14ac:dyDescent="0.35">
      <c r="B9" s="61" t="s">
        <v>176</v>
      </c>
      <c r="C9" s="10"/>
      <c r="D9" s="10"/>
      <c r="E9" s="10"/>
      <c r="F9" s="10"/>
      <c r="G9" s="42"/>
      <c r="H9" s="6"/>
      <c r="I9" s="6"/>
      <c r="J9" s="32"/>
      <c r="K9" s="42"/>
      <c r="L9" s="6"/>
      <c r="M9" s="6"/>
      <c r="N9" s="6"/>
      <c r="O9" s="373" t="s">
        <v>175</v>
      </c>
      <c r="P9" s="374"/>
      <c r="Q9" s="374"/>
      <c r="R9" s="375"/>
      <c r="S9" s="10"/>
      <c r="T9" s="10"/>
      <c r="U9" s="10"/>
      <c r="V9" s="20"/>
      <c r="W9" s="21"/>
      <c r="X9" s="10"/>
      <c r="Y9" s="10"/>
      <c r="Z9" s="20"/>
      <c r="AA9" s="21"/>
      <c r="AB9" s="10"/>
      <c r="AC9" s="10"/>
      <c r="AD9" s="20"/>
      <c r="AE9" s="21"/>
      <c r="AF9" s="10"/>
      <c r="AG9" s="10"/>
      <c r="AH9" s="20"/>
      <c r="AI9" s="21"/>
      <c r="AJ9" s="10"/>
      <c r="AK9" s="10"/>
      <c r="AL9" s="20"/>
      <c r="AM9" s="10"/>
      <c r="AN9" s="10"/>
      <c r="AO9" s="10"/>
      <c r="AP9" s="11"/>
    </row>
    <row r="10" spans="2:45" ht="15" thickBot="1" x14ac:dyDescent="0.35">
      <c r="B10" s="57" t="s">
        <v>177</v>
      </c>
      <c r="C10" s="10"/>
      <c r="D10" s="10"/>
      <c r="E10" s="10"/>
      <c r="F10" s="10"/>
      <c r="G10" s="42"/>
      <c r="H10" s="6"/>
      <c r="I10" s="6"/>
      <c r="J10" s="32"/>
      <c r="K10" s="42"/>
      <c r="L10" s="6"/>
      <c r="M10" s="6"/>
      <c r="N10" s="32"/>
      <c r="O10" s="21"/>
      <c r="P10" s="10"/>
      <c r="Q10" s="10"/>
      <c r="R10" s="20"/>
      <c r="S10" s="21"/>
      <c r="T10" s="10"/>
      <c r="U10" s="10"/>
      <c r="V10" s="20"/>
      <c r="W10" s="21"/>
      <c r="X10" s="10"/>
      <c r="Y10" s="10"/>
      <c r="Z10" s="10"/>
      <c r="AA10" s="373" t="s">
        <v>175</v>
      </c>
      <c r="AB10" s="374"/>
      <c r="AC10" s="374"/>
      <c r="AD10" s="375"/>
      <c r="AE10" s="10"/>
      <c r="AF10" s="10"/>
      <c r="AG10" s="10"/>
      <c r="AH10" s="20"/>
      <c r="AI10" s="21"/>
      <c r="AJ10" s="10"/>
      <c r="AK10" s="10"/>
      <c r="AL10" s="20"/>
      <c r="AM10" s="10"/>
      <c r="AN10" s="10"/>
      <c r="AO10" s="10"/>
      <c r="AP10" s="11"/>
    </row>
    <row r="11" spans="2:45" ht="28.2" thickBot="1" x14ac:dyDescent="0.35">
      <c r="B11" s="19" t="s">
        <v>178</v>
      </c>
      <c r="C11" s="12"/>
      <c r="D11" s="12"/>
      <c r="E11" s="12"/>
      <c r="F11" s="12"/>
      <c r="G11" s="41"/>
      <c r="H11" s="27"/>
      <c r="I11" s="27"/>
      <c r="J11" s="27"/>
      <c r="K11" s="373" t="s">
        <v>175</v>
      </c>
      <c r="L11" s="374"/>
      <c r="M11" s="374"/>
      <c r="N11" s="375"/>
      <c r="O11" s="12"/>
      <c r="P11" s="12"/>
      <c r="Q11" s="12"/>
      <c r="R11" s="34"/>
      <c r="S11" s="44"/>
      <c r="T11" s="12"/>
      <c r="U11" s="12"/>
      <c r="V11" s="34"/>
      <c r="W11" s="44"/>
      <c r="X11" s="12"/>
      <c r="Y11" s="12"/>
      <c r="Z11" s="34"/>
      <c r="AA11" s="44"/>
      <c r="AB11" s="12"/>
      <c r="AC11" s="12"/>
      <c r="AD11" s="34"/>
      <c r="AE11" s="44"/>
      <c r="AF11" s="12"/>
      <c r="AG11" s="12"/>
      <c r="AH11" s="34"/>
      <c r="AI11" s="44"/>
      <c r="AJ11" s="12"/>
      <c r="AK11" s="12"/>
      <c r="AL11" s="34"/>
      <c r="AM11" s="12"/>
      <c r="AN11" s="12"/>
      <c r="AO11" s="12"/>
      <c r="AP11" s="13"/>
    </row>
    <row r="12" spans="2:45" ht="7.95" customHeight="1" thickBot="1" x14ac:dyDescent="0.35">
      <c r="B12" s="360" t="s">
        <v>179</v>
      </c>
      <c r="C12" s="28"/>
      <c r="D12" s="25"/>
      <c r="E12" s="25"/>
      <c r="F12" s="25"/>
      <c r="G12" s="43"/>
      <c r="H12" s="8"/>
      <c r="I12" s="8"/>
      <c r="J12" s="33"/>
      <c r="K12" s="43"/>
      <c r="L12" s="8"/>
      <c r="M12" s="8"/>
      <c r="N12" s="33"/>
      <c r="O12" s="43"/>
      <c r="P12" s="8"/>
      <c r="Q12" s="8"/>
      <c r="R12" s="33"/>
      <c r="S12" s="43"/>
      <c r="T12" s="8"/>
      <c r="U12" s="8"/>
      <c r="V12" s="33"/>
      <c r="W12" s="43"/>
      <c r="X12" s="8"/>
      <c r="Y12" s="8"/>
      <c r="Z12" s="33"/>
      <c r="AA12" s="43"/>
      <c r="AB12" s="8"/>
      <c r="AC12" s="8"/>
      <c r="AD12" s="33"/>
      <c r="AE12" s="43"/>
      <c r="AF12" s="8"/>
      <c r="AG12" s="8"/>
      <c r="AH12" s="33"/>
      <c r="AI12" s="43"/>
      <c r="AJ12" s="8"/>
      <c r="AK12" s="8"/>
      <c r="AL12" s="33"/>
      <c r="AM12" s="8"/>
      <c r="AN12" s="8"/>
      <c r="AO12" s="8"/>
      <c r="AP12" s="9"/>
    </row>
    <row r="13" spans="2:45" ht="15" customHeight="1" thickBot="1" x14ac:dyDescent="0.35">
      <c r="B13" s="361"/>
      <c r="C13" s="29"/>
      <c r="D13" s="6"/>
      <c r="E13" s="6"/>
      <c r="F13" s="6"/>
      <c r="G13" s="366" t="s">
        <v>175</v>
      </c>
      <c r="H13" s="367"/>
      <c r="I13" s="367"/>
      <c r="J13" s="368"/>
      <c r="K13" s="366" t="s">
        <v>175</v>
      </c>
      <c r="L13" s="367"/>
      <c r="M13" s="367"/>
      <c r="N13" s="368"/>
      <c r="O13" s="366" t="s">
        <v>175</v>
      </c>
      <c r="P13" s="367"/>
      <c r="Q13" s="367"/>
      <c r="R13" s="368"/>
      <c r="S13" s="366" t="s">
        <v>175</v>
      </c>
      <c r="T13" s="367"/>
      <c r="U13" s="367"/>
      <c r="V13" s="368"/>
      <c r="W13" s="366" t="s">
        <v>175</v>
      </c>
      <c r="X13" s="367"/>
      <c r="Y13" s="367"/>
      <c r="Z13" s="368"/>
      <c r="AA13" s="366" t="s">
        <v>175</v>
      </c>
      <c r="AB13" s="367"/>
      <c r="AC13" s="367"/>
      <c r="AD13" s="368"/>
      <c r="AE13" s="366" t="s">
        <v>175</v>
      </c>
      <c r="AF13" s="367"/>
      <c r="AG13" s="367"/>
      <c r="AH13" s="368"/>
      <c r="AI13" s="366" t="s">
        <v>175</v>
      </c>
      <c r="AJ13" s="367"/>
      <c r="AK13" s="367"/>
      <c r="AL13" s="368"/>
      <c r="AM13" s="366" t="s">
        <v>175</v>
      </c>
      <c r="AN13" s="367"/>
      <c r="AO13" s="367"/>
      <c r="AP13" s="368"/>
    </row>
    <row r="14" spans="2:45" ht="9" customHeight="1" thickBot="1" x14ac:dyDescent="0.35">
      <c r="B14" s="362"/>
      <c r="C14" s="26"/>
      <c r="D14" s="27"/>
      <c r="E14" s="27"/>
      <c r="F14" s="27"/>
      <c r="G14" s="44"/>
      <c r="H14" s="12"/>
      <c r="I14" s="12"/>
      <c r="J14" s="34"/>
      <c r="K14" s="44"/>
      <c r="L14" s="12"/>
      <c r="M14" s="12"/>
      <c r="N14" s="34"/>
      <c r="O14" s="44"/>
      <c r="P14" s="12"/>
      <c r="Q14" s="12"/>
      <c r="R14" s="34"/>
      <c r="S14" s="44"/>
      <c r="T14" s="12"/>
      <c r="U14" s="12"/>
      <c r="V14" s="34"/>
      <c r="W14" s="44"/>
      <c r="X14" s="12"/>
      <c r="Y14" s="12"/>
      <c r="Z14" s="34"/>
      <c r="AA14" s="44"/>
      <c r="AB14" s="12"/>
      <c r="AC14" s="12"/>
      <c r="AD14" s="34"/>
      <c r="AE14" s="44"/>
      <c r="AF14" s="12"/>
      <c r="AG14" s="12"/>
      <c r="AH14" s="34"/>
      <c r="AI14" s="44"/>
      <c r="AJ14" s="12"/>
      <c r="AK14" s="12"/>
      <c r="AL14" s="34"/>
      <c r="AM14" s="12"/>
      <c r="AN14" s="12"/>
      <c r="AO14" s="12"/>
      <c r="AP14" s="13"/>
    </row>
    <row r="15" spans="2:45" ht="25.95" customHeight="1" thickBot="1" x14ac:dyDescent="0.35">
      <c r="B15" s="18" t="s">
        <v>180</v>
      </c>
      <c r="G15" s="79"/>
      <c r="H15" s="80"/>
      <c r="I15" s="80"/>
      <c r="J15" s="81"/>
      <c r="K15" s="40"/>
      <c r="L15" s="25"/>
      <c r="M15" s="25"/>
      <c r="N15" s="25"/>
      <c r="O15" s="348" t="s">
        <v>175</v>
      </c>
      <c r="P15" s="348"/>
      <c r="Q15" s="348"/>
      <c r="R15" s="349"/>
      <c r="S15" s="43"/>
      <c r="T15" s="8"/>
      <c r="U15" s="8"/>
      <c r="V15" s="33"/>
      <c r="W15" s="43"/>
      <c r="X15" s="8"/>
      <c r="Y15" s="8"/>
      <c r="Z15" s="8"/>
      <c r="AA15" s="40"/>
      <c r="AB15" s="25"/>
      <c r="AC15" s="25"/>
      <c r="AD15" s="25"/>
      <c r="AE15" s="48"/>
      <c r="AF15" s="16"/>
      <c r="AG15" s="16"/>
      <c r="AH15" s="49"/>
      <c r="AI15" s="348" t="s">
        <v>175</v>
      </c>
      <c r="AJ15" s="348"/>
      <c r="AK15" s="348"/>
      <c r="AL15" s="349"/>
      <c r="AM15" s="10"/>
      <c r="AN15" s="10"/>
      <c r="AO15" s="10"/>
      <c r="AP15" s="11"/>
    </row>
    <row r="16" spans="2:45" ht="17.55" customHeight="1" thickBot="1" x14ac:dyDescent="0.35">
      <c r="B16" s="60" t="s">
        <v>181</v>
      </c>
      <c r="C16" s="29"/>
      <c r="D16" s="6"/>
      <c r="E16" s="6"/>
      <c r="F16" s="6"/>
      <c r="G16" s="363" t="s">
        <v>175</v>
      </c>
      <c r="H16" s="364"/>
      <c r="I16" s="364"/>
      <c r="J16" s="365"/>
      <c r="K16" s="42"/>
      <c r="L16" s="6"/>
      <c r="M16" s="6"/>
      <c r="N16" s="6"/>
      <c r="O16" s="21"/>
      <c r="P16" s="10"/>
      <c r="Q16" s="10"/>
      <c r="R16" s="10"/>
      <c r="S16" s="21"/>
      <c r="T16" s="10"/>
      <c r="U16" s="10"/>
      <c r="V16" s="20"/>
      <c r="W16" s="21"/>
      <c r="X16" s="10"/>
      <c r="Y16" s="10"/>
      <c r="Z16" s="20"/>
      <c r="AA16" s="6"/>
      <c r="AB16" s="6"/>
      <c r="AC16" s="6"/>
      <c r="AD16" s="6"/>
      <c r="AE16" s="21"/>
      <c r="AF16" s="10"/>
      <c r="AG16" s="10"/>
      <c r="AH16" s="20"/>
      <c r="AI16" s="21"/>
      <c r="AJ16" s="10"/>
      <c r="AK16" s="10"/>
      <c r="AL16" s="20"/>
      <c r="AM16" s="10"/>
      <c r="AN16" s="10"/>
      <c r="AO16" s="10"/>
      <c r="AP16" s="11"/>
    </row>
    <row r="17" spans="2:42" ht="21" customHeight="1" thickBot="1" x14ac:dyDescent="0.35">
      <c r="B17" s="14" t="s">
        <v>182</v>
      </c>
      <c r="C17" s="29"/>
      <c r="D17" s="6"/>
      <c r="E17" s="6"/>
      <c r="F17" s="6"/>
      <c r="G17" s="77"/>
      <c r="J17" s="75"/>
      <c r="K17" s="42"/>
      <c r="L17" s="6"/>
      <c r="M17" s="6"/>
      <c r="N17" s="6"/>
      <c r="O17" s="21"/>
      <c r="P17" s="10"/>
      <c r="Q17" s="10"/>
      <c r="R17" s="10"/>
      <c r="S17" s="21"/>
      <c r="T17" s="10"/>
      <c r="U17" s="10"/>
      <c r="V17" s="20"/>
      <c r="W17" s="21"/>
      <c r="X17" s="10"/>
      <c r="Y17" s="10"/>
      <c r="Z17" s="20"/>
      <c r="AA17" s="6"/>
      <c r="AB17" s="6"/>
      <c r="AC17" s="6"/>
      <c r="AD17" s="6"/>
      <c r="AE17" s="353" t="s">
        <v>171</v>
      </c>
      <c r="AF17" s="354"/>
      <c r="AG17" s="354"/>
      <c r="AH17" s="355"/>
      <c r="AI17" s="10"/>
      <c r="AJ17" s="10"/>
      <c r="AK17" s="10"/>
      <c r="AL17" s="20"/>
      <c r="AM17" s="10"/>
      <c r="AN17" s="10"/>
      <c r="AO17" s="10"/>
      <c r="AP17" s="11"/>
    </row>
    <row r="18" spans="2:42" ht="16.2" customHeight="1" thickBot="1" x14ac:dyDescent="0.35">
      <c r="B18" s="60" t="s">
        <v>183</v>
      </c>
      <c r="C18" s="29"/>
      <c r="D18" s="6"/>
      <c r="E18" s="6"/>
      <c r="F18" s="6"/>
      <c r="G18" s="78"/>
      <c r="H18" s="74"/>
      <c r="I18" s="74"/>
      <c r="J18" s="76"/>
      <c r="K18" s="41"/>
      <c r="L18" s="27"/>
      <c r="M18" s="27"/>
      <c r="N18" s="27"/>
      <c r="O18" s="21"/>
      <c r="P18" s="10"/>
      <c r="Q18" s="10"/>
      <c r="R18" s="10"/>
      <c r="S18" s="382" t="s">
        <v>175</v>
      </c>
      <c r="T18" s="383"/>
      <c r="U18" s="383"/>
      <c r="V18" s="384"/>
      <c r="W18" s="21"/>
      <c r="X18" s="10"/>
      <c r="Y18" s="10"/>
      <c r="Z18" s="20"/>
      <c r="AA18" s="27"/>
      <c r="AB18" s="27"/>
      <c r="AC18" s="27"/>
      <c r="AD18" s="27"/>
      <c r="AE18" s="21"/>
      <c r="AF18" s="10"/>
      <c r="AG18" s="10"/>
      <c r="AH18" s="20"/>
      <c r="AI18" s="21"/>
      <c r="AJ18" s="10"/>
      <c r="AK18" s="10"/>
      <c r="AL18" s="20"/>
      <c r="AM18" s="10"/>
      <c r="AN18" s="10"/>
      <c r="AO18" s="10"/>
      <c r="AP18" s="11"/>
    </row>
    <row r="19" spans="2:42" ht="15" thickBot="1" x14ac:dyDescent="0.35">
      <c r="B19" s="56" t="s">
        <v>184</v>
      </c>
      <c r="C19" s="28"/>
      <c r="D19" s="25"/>
      <c r="E19" s="25"/>
      <c r="F19" s="68"/>
      <c r="G19" s="385" t="s">
        <v>175</v>
      </c>
      <c r="H19" s="386"/>
      <c r="I19" s="386"/>
      <c r="J19" s="387"/>
      <c r="K19" s="16"/>
      <c r="L19" s="16"/>
      <c r="M19" s="16"/>
      <c r="N19" s="49"/>
      <c r="O19" s="48"/>
      <c r="P19" s="16"/>
      <c r="Q19" s="16"/>
      <c r="R19" s="16"/>
      <c r="S19" s="48"/>
      <c r="T19" s="16"/>
      <c r="U19" s="16"/>
      <c r="V19" s="49"/>
      <c r="W19" s="48"/>
      <c r="X19" s="16"/>
      <c r="Y19" s="16"/>
      <c r="Z19" s="49"/>
      <c r="AA19" s="48"/>
      <c r="AB19" s="16"/>
      <c r="AC19" s="16"/>
      <c r="AD19" s="49"/>
      <c r="AE19" s="48"/>
      <c r="AF19" s="16"/>
      <c r="AG19" s="16"/>
      <c r="AH19" s="49"/>
      <c r="AI19" s="48"/>
      <c r="AJ19" s="16"/>
      <c r="AK19" s="16"/>
      <c r="AL19" s="49"/>
      <c r="AM19" s="16"/>
      <c r="AN19" s="16"/>
      <c r="AO19" s="16"/>
      <c r="AP19" s="54"/>
    </row>
    <row r="20" spans="2:42" ht="15" thickBot="1" x14ac:dyDescent="0.35">
      <c r="B20" s="58" t="s">
        <v>185</v>
      </c>
      <c r="C20" s="29"/>
      <c r="D20" s="6"/>
      <c r="E20" s="6"/>
      <c r="F20" s="7"/>
      <c r="G20" s="388" t="s">
        <v>175</v>
      </c>
      <c r="H20" s="389"/>
      <c r="I20" s="389"/>
      <c r="J20" s="390"/>
      <c r="K20" s="71" t="s">
        <v>175</v>
      </c>
      <c r="L20" s="72"/>
      <c r="M20" s="72"/>
      <c r="N20" s="73"/>
      <c r="O20" s="71" t="s">
        <v>175</v>
      </c>
      <c r="P20" s="72"/>
      <c r="Q20" s="72"/>
      <c r="R20" s="73"/>
      <c r="S20" s="17"/>
      <c r="T20" s="17"/>
      <c r="U20" s="17"/>
      <c r="V20" s="51"/>
      <c r="W20" s="50"/>
      <c r="X20" s="17"/>
      <c r="Y20" s="17"/>
      <c r="Z20" s="51"/>
      <c r="AA20" s="50"/>
      <c r="AB20" s="17"/>
      <c r="AC20" s="17"/>
      <c r="AD20" s="51"/>
      <c r="AE20" s="50"/>
      <c r="AF20" s="17"/>
      <c r="AG20" s="17"/>
      <c r="AH20" s="51"/>
      <c r="AI20" s="50"/>
      <c r="AJ20" s="17"/>
      <c r="AK20" s="17"/>
      <c r="AL20" s="51"/>
      <c r="AM20" s="17"/>
      <c r="AN20" s="17"/>
      <c r="AO20" s="17"/>
      <c r="AP20" s="55"/>
    </row>
    <row r="21" spans="2:42" ht="15" thickBot="1" x14ac:dyDescent="0.35">
      <c r="B21" s="61" t="s">
        <v>186</v>
      </c>
      <c r="C21" s="29"/>
      <c r="D21" s="6"/>
      <c r="E21" s="6"/>
      <c r="F21" s="7"/>
      <c r="G21" s="14"/>
      <c r="H21" s="10"/>
      <c r="I21" s="22"/>
      <c r="J21" s="35"/>
      <c r="K21" s="50"/>
      <c r="L21" s="17"/>
      <c r="M21" s="17"/>
      <c r="N21" s="51"/>
      <c r="O21" s="50"/>
      <c r="P21" s="17"/>
      <c r="Q21" s="17"/>
      <c r="R21" s="17"/>
      <c r="S21" s="62" t="s">
        <v>175</v>
      </c>
      <c r="T21" s="63"/>
      <c r="U21" s="63"/>
      <c r="V21" s="64"/>
      <c r="W21" s="62" t="s">
        <v>175</v>
      </c>
      <c r="X21" s="63"/>
      <c r="Y21" s="63"/>
      <c r="Z21" s="64"/>
      <c r="AA21" s="62" t="s">
        <v>175</v>
      </c>
      <c r="AB21" s="63"/>
      <c r="AC21" s="63"/>
      <c r="AD21" s="64"/>
      <c r="AE21" s="50"/>
      <c r="AF21" s="17"/>
      <c r="AG21" s="17"/>
      <c r="AH21" s="51"/>
      <c r="AI21" s="50"/>
      <c r="AJ21" s="17"/>
      <c r="AK21" s="17"/>
      <c r="AL21" s="51"/>
      <c r="AM21" s="17"/>
      <c r="AN21" s="17"/>
      <c r="AO21" s="17"/>
      <c r="AP21" s="55"/>
    </row>
    <row r="22" spans="2:42" ht="15" thickBot="1" x14ac:dyDescent="0.35">
      <c r="B22" s="70" t="s">
        <v>187</v>
      </c>
      <c r="C22" s="26"/>
      <c r="D22" s="27"/>
      <c r="E22" s="27"/>
      <c r="F22" s="69"/>
      <c r="G22" s="15"/>
      <c r="H22" s="12"/>
      <c r="I22" s="23"/>
      <c r="J22" s="36"/>
      <c r="K22" s="52"/>
      <c r="L22" s="24"/>
      <c r="M22" s="24"/>
      <c r="N22" s="53"/>
      <c r="O22" s="52"/>
      <c r="P22" s="24"/>
      <c r="Q22" s="24"/>
      <c r="R22" s="24"/>
      <c r="S22" s="52"/>
      <c r="T22" s="24"/>
      <c r="U22" s="24"/>
      <c r="V22" s="53"/>
      <c r="W22" s="52"/>
      <c r="X22" s="24"/>
      <c r="Y22" s="24"/>
      <c r="Z22" s="53"/>
      <c r="AA22" s="52"/>
      <c r="AB22" s="24"/>
      <c r="AC22" s="24"/>
      <c r="AD22" s="24"/>
      <c r="AE22" s="65" t="s">
        <v>175</v>
      </c>
      <c r="AF22" s="66"/>
      <c r="AG22" s="66"/>
      <c r="AH22" s="67"/>
      <c r="AI22" s="65" t="s">
        <v>175</v>
      </c>
      <c r="AJ22" s="66"/>
      <c r="AK22" s="66"/>
      <c r="AL22" s="67"/>
      <c r="AM22" s="65" t="s">
        <v>175</v>
      </c>
      <c r="AN22" s="66"/>
      <c r="AO22" s="66"/>
      <c r="AP22" s="67"/>
    </row>
    <row r="23" spans="2:42" ht="15" thickBot="1" x14ac:dyDescent="0.35">
      <c r="B23" s="56" t="s">
        <v>188</v>
      </c>
      <c r="C23" s="82"/>
      <c r="D23" s="83"/>
      <c r="E23" s="83"/>
      <c r="F23" s="83"/>
      <c r="G23" s="86"/>
      <c r="H23" s="87"/>
      <c r="I23" s="87"/>
      <c r="J23" s="88"/>
      <c r="K23" s="45"/>
      <c r="L23" s="3"/>
      <c r="M23" s="3"/>
      <c r="N23" s="37"/>
      <c r="O23" s="45"/>
      <c r="P23" s="3"/>
      <c r="Q23" s="3"/>
      <c r="R23" s="37"/>
      <c r="S23" s="45"/>
      <c r="T23" s="3"/>
      <c r="U23" s="3"/>
      <c r="V23" s="37"/>
      <c r="W23" s="45"/>
      <c r="X23" s="3"/>
      <c r="Y23" s="3"/>
      <c r="Z23" s="37"/>
      <c r="AA23" s="45"/>
      <c r="AB23" s="3"/>
      <c r="AC23" s="3"/>
      <c r="AD23" s="3"/>
      <c r="AE23" s="350" t="s">
        <v>175</v>
      </c>
      <c r="AF23" s="351"/>
      <c r="AG23" s="351"/>
      <c r="AH23" s="352"/>
      <c r="AI23" s="3"/>
      <c r="AJ23" s="3"/>
      <c r="AK23" s="3"/>
      <c r="AL23" s="37"/>
      <c r="AM23" s="350" t="s">
        <v>175</v>
      </c>
      <c r="AN23" s="351"/>
      <c r="AO23" s="351"/>
      <c r="AP23" s="352"/>
    </row>
    <row r="24" spans="2:42" ht="21.45" customHeight="1" thickBot="1" x14ac:dyDescent="0.35">
      <c r="B24" s="61" t="s">
        <v>189</v>
      </c>
      <c r="C24" s="84"/>
      <c r="G24" s="89"/>
      <c r="H24" s="90"/>
      <c r="I24" s="90"/>
      <c r="J24" s="91"/>
      <c r="K24" s="46"/>
      <c r="L24" s="1"/>
      <c r="M24" s="1"/>
      <c r="N24" s="38"/>
      <c r="O24" s="46"/>
      <c r="P24" s="1"/>
      <c r="Q24" s="1"/>
      <c r="R24" s="38"/>
      <c r="S24" s="46"/>
      <c r="T24" s="1"/>
      <c r="U24" s="1"/>
      <c r="V24" s="38"/>
      <c r="W24" s="46"/>
      <c r="X24" s="1"/>
      <c r="Y24" s="1"/>
      <c r="Z24" s="38"/>
      <c r="AA24" s="46"/>
      <c r="AB24" s="1"/>
      <c r="AC24" s="1"/>
      <c r="AD24" s="38"/>
      <c r="AE24" s="46"/>
      <c r="AF24" s="1"/>
      <c r="AG24" s="1"/>
      <c r="AH24" s="1"/>
      <c r="AI24" s="350" t="s">
        <v>175</v>
      </c>
      <c r="AJ24" s="351"/>
      <c r="AK24" s="351"/>
      <c r="AL24" s="352"/>
      <c r="AM24" s="1"/>
      <c r="AN24" s="1"/>
      <c r="AO24" s="2"/>
      <c r="AP24" s="5"/>
    </row>
    <row r="25" spans="2:42" ht="15" thickBot="1" x14ac:dyDescent="0.35">
      <c r="B25" s="70" t="s">
        <v>190</v>
      </c>
      <c r="C25" s="85"/>
      <c r="D25" s="74"/>
      <c r="E25" s="74"/>
      <c r="F25" s="74"/>
      <c r="G25" s="92"/>
      <c r="H25" s="93"/>
      <c r="I25" s="93"/>
      <c r="J25" s="94"/>
      <c r="K25" s="47"/>
      <c r="L25" s="4"/>
      <c r="M25" s="4"/>
      <c r="N25" s="39"/>
      <c r="O25" s="47"/>
      <c r="P25" s="4"/>
      <c r="Q25" s="4"/>
      <c r="R25" s="39"/>
      <c r="S25" s="47"/>
      <c r="T25" s="4"/>
      <c r="U25" s="4"/>
      <c r="V25" s="39"/>
      <c r="W25" s="47"/>
      <c r="X25" s="4"/>
      <c r="Y25" s="4"/>
      <c r="Z25" s="39"/>
      <c r="AA25" s="47"/>
      <c r="AB25" s="4"/>
      <c r="AC25" s="4"/>
      <c r="AD25" s="39"/>
      <c r="AE25" s="47"/>
      <c r="AF25" s="4"/>
      <c r="AG25" s="4"/>
      <c r="AH25" s="39"/>
      <c r="AI25" s="47"/>
      <c r="AJ25" s="4"/>
      <c r="AK25" s="4"/>
      <c r="AL25" s="4"/>
      <c r="AM25" s="350" t="s">
        <v>175</v>
      </c>
      <c r="AN25" s="351"/>
      <c r="AO25" s="351"/>
      <c r="AP25" s="352"/>
    </row>
  </sheetData>
  <mergeCells count="40">
    <mergeCell ref="AM4:AP5"/>
    <mergeCell ref="AM7:AP7"/>
    <mergeCell ref="B4:B5"/>
    <mergeCell ref="G4:J5"/>
    <mergeCell ref="K4:N5"/>
    <mergeCell ref="O4:R5"/>
    <mergeCell ref="S4:V5"/>
    <mergeCell ref="W4:Z5"/>
    <mergeCell ref="S18:V18"/>
    <mergeCell ref="G19:J19"/>
    <mergeCell ref="G20:J20"/>
    <mergeCell ref="AA13:AD13"/>
    <mergeCell ref="AE13:AH13"/>
    <mergeCell ref="G13:J13"/>
    <mergeCell ref="K13:N13"/>
    <mergeCell ref="O13:R13"/>
    <mergeCell ref="S13:V13"/>
    <mergeCell ref="W13:Z13"/>
    <mergeCell ref="B2:AP2"/>
    <mergeCell ref="AQ2:AS2"/>
    <mergeCell ref="O15:R15"/>
    <mergeCell ref="B12:B14"/>
    <mergeCell ref="G16:J16"/>
    <mergeCell ref="AI13:AL13"/>
    <mergeCell ref="AM13:AP13"/>
    <mergeCell ref="C4:F5"/>
    <mergeCell ref="C6:F6"/>
    <mergeCell ref="W8:Z8"/>
    <mergeCell ref="O9:R9"/>
    <mergeCell ref="AA10:AD10"/>
    <mergeCell ref="K11:N11"/>
    <mergeCell ref="AA4:AD5"/>
    <mergeCell ref="AE4:AH5"/>
    <mergeCell ref="AI4:AL5"/>
    <mergeCell ref="AI15:AL15"/>
    <mergeCell ref="AE23:AH23"/>
    <mergeCell ref="AM23:AP23"/>
    <mergeCell ref="AI24:AL24"/>
    <mergeCell ref="AM25:AP25"/>
    <mergeCell ref="AE17:AH1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Cronograma</vt:lpstr>
      <vt:lpstr>Presupuesto general</vt:lpstr>
      <vt:lpstr>AUASPA IUIAIKUNA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Lorena Jamioy</dc:creator>
  <cp:keywords/>
  <dc:description/>
  <cp:lastModifiedBy>Alfonso García García</cp:lastModifiedBy>
  <cp:revision/>
  <dcterms:created xsi:type="dcterms:W3CDTF">2021-05-18T23:23:50Z</dcterms:created>
  <dcterms:modified xsi:type="dcterms:W3CDTF">2023-12-06T21:14:25Z</dcterms:modified>
  <cp:category/>
  <cp:contentStatus/>
</cp:coreProperties>
</file>